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795" firstSheet="3" activeTab="3"/>
  </bookViews>
  <sheets>
    <sheet name="Jadwal_9-2_" sheetId="78" state="hidden" r:id="rId1"/>
    <sheet name="Jadwal_9-2 (2)" sheetId="79" state="hidden" r:id="rId2"/>
    <sheet name="Jadwal_9-2 (3)" sheetId="80" state="hidden" r:id="rId3"/>
    <sheet name="Jadwal (8-1)" sheetId="114" r:id="rId4"/>
    <sheet name="Kode Guru" sheetId="111" r:id="rId5"/>
  </sheets>
  <definedNames>
    <definedName name="_xlnm.Print_Area" localSheetId="3">'Jadwal (8-1)'!$A$1:$AN$76</definedName>
    <definedName name="_xlnm.Print_Area" localSheetId="1">'Jadwal_9-2 (2)'!$A$1:$AM$70</definedName>
    <definedName name="_xlnm.Print_Area" localSheetId="2">'Jadwal_9-2 (3)'!$A$1:$AM$70</definedName>
    <definedName name="_xlnm.Print_Area" localSheetId="0">'Jadwal_9-2_'!$A$1:$AM$70</definedName>
    <definedName name="_xlnm.Print_Titles" localSheetId="1">'Jadwal_9-2 (2)'!$5:$7</definedName>
    <definedName name="_xlnm.Print_Titles" localSheetId="2">'Jadwal_9-2 (3)'!$5:$7</definedName>
    <definedName name="_xlnm.Print_Titles" localSheetId="0">'Jadwal_9-2_'!$5:$7</definedName>
    <definedName name="_xlnm.Print_Titles" localSheetId="4">'Kode Guru'!$8:$8</definedName>
  </definedNames>
  <calcPr calcId="124519"/>
</workbook>
</file>

<file path=xl/calcChain.xml><?xml version="1.0" encoding="utf-8"?>
<calcChain xmlns="http://schemas.openxmlformats.org/spreadsheetml/2006/main">
  <c r="AP10" i="114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9"/>
  <c r="AO9" i="80" l="1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8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D71"/>
  <c r="AO45" i="79" l="1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44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45" i="78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44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17"/>
  <c r="AO9"/>
  <c r="AO10"/>
  <c r="AO11"/>
  <c r="AO12"/>
  <c r="AO13"/>
  <c r="AO14"/>
  <c r="AO15"/>
  <c r="AO16"/>
  <c r="AO8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AN71" i="80" l="1"/>
  <c r="AO65"/>
  <c r="AO65" i="79"/>
  <c r="AN71"/>
  <c r="AN71" i="78"/>
  <c r="AO65"/>
</calcChain>
</file>

<file path=xl/comments1.xml><?xml version="1.0" encoding="utf-8"?>
<comments xmlns="http://schemas.openxmlformats.org/spreadsheetml/2006/main">
  <authors>
    <author>maskholid_timkur2bl</author>
  </authors>
  <commentList>
    <comment ref="W17" authorId="0">
      <text>
        <r>
          <rPr>
            <b/>
            <sz val="9"/>
            <color indexed="81"/>
            <rFont val="Tahoma"/>
            <family val="2"/>
          </rPr>
          <t>maskholid_timkur2bl:</t>
        </r>
        <r>
          <rPr>
            <sz val="9"/>
            <color indexed="81"/>
            <rFont val="Tahoma"/>
            <family val="2"/>
          </rPr>
          <t xml:space="preserve">
TUKER DG MUKHLIS</t>
        </r>
      </text>
    </comment>
    <comment ref="Y50" authorId="0">
      <text>
        <r>
          <rPr>
            <b/>
            <sz val="9"/>
            <color indexed="81"/>
            <rFont val="Tahoma"/>
            <family val="2"/>
          </rPr>
          <t>maskholid_timkur2bl:</t>
        </r>
        <r>
          <rPr>
            <sz val="9"/>
            <color indexed="81"/>
            <rFont val="Tahoma"/>
            <family val="2"/>
          </rPr>
          <t xml:space="preserve">
DARI PAK SUHADA KE BU NELI</t>
        </r>
      </text>
    </comment>
    <comment ref="W54" authorId="0">
      <text>
        <r>
          <rPr>
            <b/>
            <sz val="9"/>
            <color indexed="81"/>
            <rFont val="Tahoma"/>
            <family val="2"/>
          </rPr>
          <t>maskholid_timkur2bl:</t>
        </r>
        <r>
          <rPr>
            <sz val="9"/>
            <color indexed="81"/>
            <rFont val="Tahoma"/>
            <family val="2"/>
          </rPr>
          <t xml:space="preserve">
TUKER DARI SUHADA</t>
        </r>
      </text>
    </comment>
  </commentList>
</comments>
</file>

<file path=xl/sharedStrings.xml><?xml version="1.0" encoding="utf-8"?>
<sst xmlns="http://schemas.openxmlformats.org/spreadsheetml/2006/main" count="705" uniqueCount="334">
  <si>
    <t>WAKTU</t>
  </si>
  <si>
    <t>S  E  N  I  N</t>
  </si>
  <si>
    <t>S  E  L  A  S  A</t>
  </si>
  <si>
    <t>R  A  B  U</t>
  </si>
  <si>
    <t>S  A  B  T  U</t>
  </si>
  <si>
    <t>J U M A T</t>
  </si>
  <si>
    <t>08.00 - 08.45</t>
  </si>
  <si>
    <t>08.45 - 09.30</t>
  </si>
  <si>
    <t>07.15 - 08.00</t>
  </si>
  <si>
    <t>09.00 - 09.45</t>
  </si>
  <si>
    <t>09.45 - 10.30</t>
  </si>
  <si>
    <t>10.30 - 11.15</t>
  </si>
  <si>
    <t>11.15 - 12.00</t>
  </si>
  <si>
    <t>12.30 - 13.15</t>
  </si>
  <si>
    <t>13.15 - 14.00</t>
  </si>
  <si>
    <t>Mengetahui</t>
  </si>
  <si>
    <t>NIP 19580709 198603 1 011</t>
  </si>
  <si>
    <t>Lusida Herawati S, S.Th.</t>
  </si>
  <si>
    <t>Margaretha Suryani, S.Pd.</t>
  </si>
  <si>
    <t>Meliana, S.Pd.</t>
  </si>
  <si>
    <t>Mulyono, S.S.</t>
  </si>
  <si>
    <t>Alexander Wibisono, S.S.</t>
  </si>
  <si>
    <t>Herlin Nitasari, S.Pd.</t>
  </si>
  <si>
    <t>Rita Aprilyawati, S.Pd.</t>
  </si>
  <si>
    <t>Dian Wolly Agustini, S.Si.</t>
  </si>
  <si>
    <t>Payudi, S.Pd.</t>
  </si>
  <si>
    <t>Ato Suharto. S.Pd.</t>
  </si>
  <si>
    <t>Deny Riatrisna, S.Si.</t>
  </si>
  <si>
    <t>Tetty Evently Daulay, S.Pd.</t>
  </si>
  <si>
    <t>Musa Nurrasyid, S.Pd.</t>
  </si>
  <si>
    <t>Dewi Indriati Daulay, S.Pd.</t>
  </si>
  <si>
    <t>Supanto, S.Pd.</t>
  </si>
  <si>
    <t>Thomas Rizo Junison, S.Pd.</t>
  </si>
  <si>
    <t>Suherlina, S.Sn.</t>
  </si>
  <si>
    <t>Fauzi Arbi, S.Pd.</t>
  </si>
  <si>
    <t>S.U. Tarigan, S.Pd.</t>
  </si>
  <si>
    <t>IPS</t>
  </si>
  <si>
    <t>KODE GURU DAN MATA PELAJARAN</t>
  </si>
  <si>
    <t>KODE</t>
  </si>
  <si>
    <t>NAMA GURU</t>
  </si>
  <si>
    <t>14.00 - 14.45</t>
  </si>
  <si>
    <t>U P A C A R A    B E N D E R A</t>
  </si>
  <si>
    <t>JUMAT CERIA</t>
  </si>
  <si>
    <t xml:space="preserve">JAM KE </t>
  </si>
  <si>
    <t>HARI</t>
  </si>
  <si>
    <t>Natalia Juliana Surya, M.Pd.</t>
  </si>
  <si>
    <t>Naning Widayati, M.Pd.</t>
  </si>
  <si>
    <t>I Gusti Nyoman Arsana, S.Ag.</t>
  </si>
  <si>
    <t>Budi Setiadi, M.Pd.</t>
  </si>
  <si>
    <t>M. Kholid, M.Pd.</t>
  </si>
  <si>
    <t>07.45 - 08.30</t>
  </si>
  <si>
    <t>13.00 - 13.45</t>
  </si>
  <si>
    <t>13.45 - 14.30</t>
  </si>
  <si>
    <t xml:space="preserve">K  A  M  I  S  </t>
  </si>
  <si>
    <t>Mukhlis Dwi Saputra, S.Pd.</t>
  </si>
  <si>
    <t xml:space="preserve"># </t>
  </si>
  <si>
    <t>Harap melapor bagi yang:</t>
  </si>
  <si>
    <t xml:space="preserve">Tadarus Al-Qur'an dilaksanakan setiap hari (kecuali Senin dan Jum'at) pada 10 menit awal jam ke-1, </t>
  </si>
  <si>
    <t>dan merupakan tanggung jawab guru yang bersangkutan.</t>
  </si>
  <si>
    <t>1. Jam pelajarannya kurang atau lebih</t>
  </si>
  <si>
    <t>2. Jam pelajarannya bertabrakan</t>
  </si>
  <si>
    <t>3. Saling tukar jam pelajaran sesama guru</t>
  </si>
  <si>
    <t>Dian Rahmawati, S.S. M.Hum.</t>
  </si>
  <si>
    <t>Syaifuddin Dany, S.Pd.</t>
  </si>
  <si>
    <t>KELAS XII</t>
  </si>
  <si>
    <t>Drs. Sobirin, M.Pd.</t>
  </si>
  <si>
    <t>Kepala Sekolah,</t>
  </si>
  <si>
    <t>14.45 - 15.30</t>
  </si>
  <si>
    <t>14.30 - 15.15</t>
  </si>
  <si>
    <t>Catatan:</t>
  </si>
  <si>
    <t>KELAS X</t>
  </si>
  <si>
    <t>Tupari, M.MPd.</t>
  </si>
  <si>
    <t>P. Agama Buddha &amp; Budi Pekerti</t>
  </si>
  <si>
    <t>Dra. Sholihatin</t>
  </si>
  <si>
    <t>Drs. Sutan Ubaidillah</t>
  </si>
  <si>
    <t>P. Agama Kristen &amp; Budi Pekerti</t>
  </si>
  <si>
    <t>Dra. Rosmaida Sihombing</t>
  </si>
  <si>
    <t>P. Agama Katolik &amp; Budi Pekerti</t>
  </si>
  <si>
    <t>Anastasia Murniyem, M.Pd.</t>
  </si>
  <si>
    <t>Dra. Hj. Purwanti</t>
  </si>
  <si>
    <t>Dra. Rosmala Dewi</t>
  </si>
  <si>
    <t>Drs. Pantun Tamba</t>
  </si>
  <si>
    <t>Hj. Nurita Krisnawati, S.Pd.</t>
  </si>
  <si>
    <t>Dra. Dewi Pujiastuti</t>
  </si>
  <si>
    <t>Hj. Kartini, S.Pd.</t>
  </si>
  <si>
    <t>Dra. Rez Nurlela</t>
  </si>
  <si>
    <t>Drs. Suranto, M.Pd.</t>
  </si>
  <si>
    <t>Leonardo Agung Hermawan, S.Pd.</t>
  </si>
  <si>
    <t>Dra. Sarinah Saragih</t>
  </si>
  <si>
    <t>Drs. Dimyati</t>
  </si>
  <si>
    <t>P. Agama Hindu &amp; Budi Pekerti</t>
  </si>
  <si>
    <t>Drs. Bambang Sudaryatmo</t>
  </si>
  <si>
    <t>Dra. Nirpiana</t>
  </si>
  <si>
    <t>Dra. Ratri Mizni, M.MPd.</t>
  </si>
  <si>
    <t>Siti Erna Haryuniningsih, S.Pd.</t>
  </si>
  <si>
    <t>Dra. Mariani S.,M.Pd.</t>
  </si>
  <si>
    <t>Hj. Sri Lestariningsih, S.Pd.</t>
  </si>
  <si>
    <t>Dra. Hj. Enung Suhartini</t>
  </si>
  <si>
    <t>Dra. Hj. Erna Yudarti, M.Pd.</t>
  </si>
  <si>
    <t>Dra. Hj. Daniah</t>
  </si>
  <si>
    <t>Dra. Hj. Aryulina Amir, M.Pd.</t>
  </si>
  <si>
    <t>Dra. Hj. Erlinda</t>
  </si>
  <si>
    <t>Hj. Siti Nursiyah, M.Pd.</t>
  </si>
  <si>
    <t>Dra. Yetti Yuningsih</t>
  </si>
  <si>
    <t>Dra. Hj. Marlina Johan, M.Pd.</t>
  </si>
  <si>
    <t>Heni Pranastuti, S.Kom.</t>
  </si>
  <si>
    <t>Dra. Eliasari</t>
  </si>
  <si>
    <t>JADWAL PROSES BELAJAR MENGAJAR</t>
  </si>
  <si>
    <t>MIPA</t>
  </si>
  <si>
    <t>KELAS XI</t>
  </si>
  <si>
    <t>Meilisa, M.Pd.</t>
  </si>
  <si>
    <t>Maddin Gani Dwijanata</t>
  </si>
  <si>
    <t>Lestari Ciptawati, S.Kom.</t>
  </si>
  <si>
    <t>SEMESTER GANJIL TAHUN PELAJARAN 2016/2017</t>
  </si>
  <si>
    <t>(BERLAKU 18 JUNI 2016)</t>
  </si>
  <si>
    <t>U P A C A R A   B E N D E R A</t>
  </si>
  <si>
    <t>14 = piket</t>
  </si>
  <si>
    <t>67 = piket</t>
  </si>
  <si>
    <t>PELAJARAN (KELAS)</t>
  </si>
  <si>
    <t>P. Agama Islam &amp; Budi Pekerti 3 (Kls XI MIPA 1-8)</t>
  </si>
  <si>
    <t>Riyadi, S.Pd.I.</t>
  </si>
  <si>
    <t>Winda Patrisia, M.Pd.</t>
  </si>
  <si>
    <t>Vrenti Siska, S.Pd.</t>
  </si>
  <si>
    <t>Bahasa Inggris 3 (Kls XI IPS 3)</t>
  </si>
  <si>
    <t>Bahasa dan Sastra Jepang 1 (Lintas Minat) (Kls X MIPA 4)</t>
  </si>
  <si>
    <t>Bahasa dan Sastra Jepang 3 (Lintas Minat) (Kls XI IPS 1,2,3)</t>
  </si>
  <si>
    <t>Ekonomi 1 (Kls X IPS 1,2)</t>
  </si>
  <si>
    <t>Ekonomi 3 (Kls XI IPS 1,2)</t>
  </si>
  <si>
    <t>Geografi 1 (Kls X IPS 1,2)</t>
  </si>
  <si>
    <t>Drs. H. HarIyanto, M.Pd.</t>
  </si>
  <si>
    <t>Lusmani, S.Pd.</t>
  </si>
  <si>
    <t>Ahmad Syukur Kurniawan</t>
  </si>
  <si>
    <t>Sosiologi 3 (Kls XI IPS 1,2,3)</t>
  </si>
  <si>
    <t>Wita Riyanti, M.M.</t>
  </si>
  <si>
    <t>Dra. Dewi Armiyati, M.Pd.</t>
  </si>
  <si>
    <t>Dra. Sribo Ekanti</t>
  </si>
  <si>
    <t>Silvia Meisesa, S.Pd.</t>
  </si>
  <si>
    <t>Suhada, S.Pd.</t>
  </si>
  <si>
    <t>Enny Afni Sari, S.Pd., M.Pd.</t>
  </si>
  <si>
    <t>Neli Sukanti, S.Pd.</t>
  </si>
  <si>
    <t>JADWAL PROSES PEMBELAJARAN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</si>
  <si>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</si>
  <si>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</si>
  <si>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</si>
  <si>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</si>
  <si>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</si>
  <si>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</si>
  <si>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</si>
  <si>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</si>
  <si>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</si>
  <si>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</si>
  <si>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SEMESTER GANJIL TAHUN PELAJARAN 2017/2018</t>
  </si>
  <si>
    <t>(BERLAKU 13 JULI 2017)</t>
  </si>
  <si>
    <t>0</t>
  </si>
  <si>
    <t>06.30 - 07.15</t>
  </si>
  <si>
    <t>07.00 - 07.45</t>
  </si>
  <si>
    <t>Drs. Jumani Darjo, M.Pd.</t>
  </si>
  <si>
    <t>NIP 19640321 199010 1 001</t>
  </si>
  <si>
    <t>Amam Farih, M.Pd.I</t>
  </si>
  <si>
    <t>Ayu Gita Aprilia, S.Pd.</t>
  </si>
  <si>
    <t>Darmini, S.Pd.</t>
  </si>
  <si>
    <t>Asmono, S.Pd.</t>
  </si>
  <si>
    <t>Nurul Karlina</t>
  </si>
  <si>
    <t>Siti Jariyah, S.Pd.</t>
  </si>
  <si>
    <t>Edi Pristiyono, S.Pd.</t>
  </si>
  <si>
    <t>Dra. Hj. Lyn Warda Ismail</t>
  </si>
  <si>
    <t>Badruzaman, M.MPd.</t>
  </si>
  <si>
    <t>Simpatik Halia, S.Pd.</t>
  </si>
  <si>
    <t>Ulyn Nuha Hilma Maradda, S.Pd.</t>
  </si>
  <si>
    <t>Reliya Runasari, M.Pd.</t>
  </si>
  <si>
    <t>Asri Dahlia Riyanti, S.Pd.</t>
  </si>
  <si>
    <t>Kimia 1 (Lintas Minat) (Kls X IPS 1,2)</t>
  </si>
  <si>
    <t>P. Agama Islam &amp; Budi Pekerti 5 (Kls XII MIPA 1-8)</t>
  </si>
  <si>
    <t>P. Agama Islam &amp; Budi Pekerti 1 (Kls X MIPA 1,2)</t>
  </si>
  <si>
    <t>P. Agama Islam &amp; Budi Pekerti 5 (Kls XII MIPA 9,10; XII IPS 1-4)</t>
  </si>
  <si>
    <t>P. Agama Islam &amp; Budi Pekerti 1 (Kls X MIPA 3,4,5)</t>
  </si>
  <si>
    <t>P. Agama Islam &amp; Budi Pekerti 3 (Kls XI MIPA 9,10; XI IPS 1,2,3)</t>
  </si>
  <si>
    <t>P. Agama Islam &amp; Budi Pekerti 1 (Kls X MIPA 6,7; X IPS 1,2)</t>
  </si>
  <si>
    <t>Bahasa Indonesia 5 (Kls XII MIPA 9,10; XII IPS 1-4)</t>
  </si>
  <si>
    <t>Bahasa Indonesia 3 (Kls XI MIPA 1,2,9)</t>
  </si>
  <si>
    <t>Bahasa Indonesia 5 (Kls XII MIPA 5-8)</t>
  </si>
  <si>
    <t>Bahasa Indonesia 5 (Kls XII MIPA 1-4)</t>
  </si>
  <si>
    <t>Bahasa Indonesia 3 (Kls XI MIPA 3-6; XI IPS 1,2)</t>
  </si>
  <si>
    <t>Bahasa Indonesia 1 (Kls X MIPA 4-7; X IPS 1,2)</t>
  </si>
  <si>
    <t>Bahasa Indonesia 1 (Kls X MIPA 1,2,3)</t>
  </si>
  <si>
    <t>Bahasa Indonesia 3 (Kls XI MIPA 7,8; XI IPS 3)</t>
  </si>
  <si>
    <t>Bahasa Inggris 3 (Kls XI MIPA 1-10)</t>
  </si>
  <si>
    <t>Bahasa Inggris 5 (Kls XII MIPA 3-10; XII IPS 1,2)</t>
  </si>
  <si>
    <t>Bahasa Inggris 1 (Semua Kls X)</t>
  </si>
  <si>
    <t>Bahasa Inggris 3 (Kls XI IPS 1,2)</t>
  </si>
  <si>
    <t>Bahasa Inggris 5 (Kls XII MIPA 1,2; XII IPS 3,4)</t>
  </si>
  <si>
    <t>Bahasa dan Sastra Jepang 1 (Lintas Minat) (Kls X MIPA 1,2,3)</t>
  </si>
  <si>
    <t>Bahasa dan Sastra Jepang 3 (Lintas Minat) (Kls XI MIPA 1,4)</t>
  </si>
  <si>
    <t>Bahasa dan Sastra Jepang 5 (Lintas Minat) (Kls XII MIPA 1,2)</t>
  </si>
  <si>
    <t>Bahasa dan Sastra Jepang 1 (Lintas Minat) (Kls X MIPA 5)</t>
  </si>
  <si>
    <t>Bahasa dan Sastra Jepang 5 (Lintas Minat) (Kls XII IPS 3,4)</t>
  </si>
  <si>
    <t>Bahasa dan Sastra Jepang 5 (Lintas Minat) (Kls XII IPS 1,2)</t>
  </si>
  <si>
    <t>Biologi 5 (Kls XII MIPA 1,2,4)</t>
  </si>
  <si>
    <t>Biologi 3 (Kls XI MIPA 1,2)</t>
  </si>
  <si>
    <t>Biologi 3 (Kls XI MIPA 3,4)</t>
  </si>
  <si>
    <t>Biologi 5 (Kls XII MIPA 3,5,6)</t>
  </si>
  <si>
    <t>Biologi 3 (Kls XI MIPA 7,8)</t>
  </si>
  <si>
    <t>Biologi 5 (Kls XII MIPA 7,8,9)</t>
  </si>
  <si>
    <t>Biologi 1 (Kls X MIPA 1,2)</t>
  </si>
  <si>
    <t>Biologi 3 (Kls XI MIPA 9,10)</t>
  </si>
  <si>
    <t>Biologi 5 (Kls XII MIPA 10)</t>
  </si>
  <si>
    <t>Biologi 1 (Lintas Minat) (Kls X IPS 1,2)</t>
  </si>
  <si>
    <t>Biologi 3 (Kls XI MIPA 6)</t>
  </si>
  <si>
    <t>Biologi 1 (Kls X MIPA 3-7)</t>
  </si>
  <si>
    <t>Biologi 3 (Kls XI MIPA 5)</t>
  </si>
  <si>
    <t>Ekonomi 5 (Kls XII IPS 4)</t>
  </si>
  <si>
    <t>Ekonomi 5 (Lintas Minat) (Kls XII MIPA 3,4,7,9,10)</t>
  </si>
  <si>
    <t>Ekonomi 1 (Lintas Minat) (Kls X MIPA 5,6)</t>
  </si>
  <si>
    <t>Ekonomi 3 (Kls XI IPS 3)</t>
  </si>
  <si>
    <t>Ekonomi 3 (Lintas Minat) (Kls XI MIPA 3,9)</t>
  </si>
  <si>
    <t>PKWU 1 (Kls X IPS 1,2)</t>
  </si>
  <si>
    <t>PKWU 5 (Kls XII IPS 4)</t>
  </si>
  <si>
    <t>Ekonomi 1 (Lintas Minat) (Kls X MIPA     1-4)</t>
  </si>
  <si>
    <t>PKWU 3 (Kls XI IPS 1,2,3)</t>
  </si>
  <si>
    <t>Ekonomi 3 (Lintas Minat) (Kls XI MIPA 2)</t>
  </si>
  <si>
    <t>Ekonomi 5 (Kls XII IPS 1,2,3)</t>
  </si>
  <si>
    <t>Fisika 3 (Kls XI MIPA 1-4; XI MIPA 9,10)</t>
  </si>
  <si>
    <t>Fisika 5 (Kls XII MIPA 5-9)</t>
  </si>
  <si>
    <t>PKWU 1 (Kls X MIPA 5,6)</t>
  </si>
  <si>
    <t>Fisika 1 (Kls X MIPA 3-7)</t>
  </si>
  <si>
    <t>Fisika 5 (Kls XII MIPA 10)</t>
  </si>
  <si>
    <t>PKWU 5 (Kls XII MIPA 1,2,3)</t>
  </si>
  <si>
    <t>Fisika 1 (Kls X MIPA 1,2)</t>
  </si>
  <si>
    <t>Fisika 5 (Kls XII MIPA 1-4)</t>
  </si>
  <si>
    <t>PKWU 1 (Kls X MIPA 4)</t>
  </si>
  <si>
    <t>Fisika 3 (Kls XI MIPA 7,8)</t>
  </si>
  <si>
    <t>PKWU 1 (Kls X MIPA 1,2,3)</t>
  </si>
  <si>
    <t>Fisika 3 (Kls XI MIPA 5,6)</t>
  </si>
  <si>
    <t>PKWU 5 (Kls XII MIPA 4,5)</t>
  </si>
  <si>
    <t>PKWU 1 (Kls X MIPA 7)</t>
  </si>
  <si>
    <t>Geografi 3 (Kls XI IPS 1,2,3)</t>
  </si>
  <si>
    <t>Geografi 3 (Lintas Minat) (Kls XI MIPA 5,6)</t>
  </si>
  <si>
    <t>Geografi 5 (Lintas Minat) (Kls XII MIPA 5,6,8)</t>
  </si>
  <si>
    <t>Geografi 1 (Lintas Minat) (Kls X MIPA 7)</t>
  </si>
  <si>
    <t>Geografi 5 (Kls XII IPS 1-4)</t>
  </si>
  <si>
    <t>Kimia 5 (Kls XII MIPA 1-5)</t>
  </si>
  <si>
    <t>PKWU 5 (Kls XII MIPA 6-9)</t>
  </si>
  <si>
    <t>Kimia 5 (Kls XII MIPA 6-9)</t>
  </si>
  <si>
    <t>PKWU 3 (Kls XI MIPA 1,2)</t>
  </si>
  <si>
    <t>Kimia 3 (Kls XI MIPA 2,5,7,10)</t>
  </si>
  <si>
    <t>Kimia 3 (Kls XI MIPA 3,4,6,8)</t>
  </si>
  <si>
    <t>PKWU 3 (Kls XI MIPA 5,7,9,10)</t>
  </si>
  <si>
    <t>Kimia 3 (Kls XI MIPA 1,9)</t>
  </si>
  <si>
    <t>Kimia 5 (Kls XII MIPA 10)</t>
  </si>
  <si>
    <t>PKWU 3 (Kls XI MIPA 3,4,6,8)</t>
  </si>
  <si>
    <t>PKWU 5 (Kls XII MIPA 10; XII IPS 1,2,3)</t>
  </si>
  <si>
    <t>Kimia 1 (Kls X MIPA 1-7)</t>
  </si>
  <si>
    <t>Matematika 3 (Wajib) (Kls X MIPA 1,2,3)</t>
  </si>
  <si>
    <t>Matematika 3 (Peminatan) (Kls X MIPA 1,2,3)</t>
  </si>
  <si>
    <t>Matematika 1 (Wajib) (Kls X MIPA 2-5)</t>
  </si>
  <si>
    <t>Matematika 1 (Peminatan) (Kls X MIPA      2-5)</t>
  </si>
  <si>
    <t>Matematika 5 (Wajib) (Kls XII MIPA 1-3)</t>
  </si>
  <si>
    <t>Matematika 5 (Peminatan) (Kls XII MIPA               1-3)</t>
  </si>
  <si>
    <t>Matematika 1 (Wajib) (Kls X MIPA 1)</t>
  </si>
  <si>
    <t>Matematika 1 (Peminatan) (Kls X MIPA 1)</t>
  </si>
  <si>
    <t>Matematika 3 (Wajib) (Kls XI MIPA 4,6)</t>
  </si>
  <si>
    <t>Matematika 3 (Peminatan) (Kls XI MIPA 4,6)</t>
  </si>
  <si>
    <t>Matematika 5 (Wajib) (Kls XII MIPA 7)</t>
  </si>
  <si>
    <t>Matematika 5 (Peminatan) (Kls XII MIPA 7)</t>
  </si>
  <si>
    <t>Matematika 3 (Wajib) (Kls XI MIPA 5)</t>
  </si>
  <si>
    <t>Matematika 3 (Peminatan) (Kls XI MIPA 5)</t>
  </si>
  <si>
    <t>Matematika 5 (Wajib) (Kls XII MIPA           4,5,6)</t>
  </si>
  <si>
    <t>Matematika 5 (Peminatan) (Kls XII MIPA           4,5,6)</t>
  </si>
  <si>
    <t>Matematika 5 (Wajib) (Kls XII IPS 1-4)</t>
  </si>
  <si>
    <t>Matematika 5 (Wajib) (Kls XII MIPA           8,9,10)</t>
  </si>
  <si>
    <t>Matematika 5 (Peminatan) (Kls XII MIPA           8,9,10)</t>
  </si>
  <si>
    <t>Matematika 3 (Wajib) (Kls XI MIPA 10; X IPS 1,2,3)</t>
  </si>
  <si>
    <t>Matematika 3 (Peminatan) (Kls XI MIPA 10)</t>
  </si>
  <si>
    <t>Matematika 3 (Wajib) (Kls XI MIPA          7,8,9)</t>
  </si>
  <si>
    <t>Matematika 3 (Peminatan) (Kls XI MIPA          7,8,9)</t>
  </si>
  <si>
    <t>Matematika 1 (Wajib) (Kls X MIPA 6,7; X IPS 1,2)</t>
  </si>
  <si>
    <t>Matematika 1 (Peminatan) (Kls X MIPA     6,7)</t>
  </si>
  <si>
    <t>Seni Budaya 1 (Kls X MIPA 1-5)</t>
  </si>
  <si>
    <t>Seni Budaya 5 (Kls XII MIPA 1-7)</t>
  </si>
  <si>
    <t>Seni Budaya 5 (Kls XII MIPA 8,9,10; XII     IPS 1-4))</t>
  </si>
  <si>
    <t>Seni Budaya 3 (Kls XI MIPA 1-7)</t>
  </si>
  <si>
    <t>Seni Budaya 1 (Kls X MIPA 6,7; X IPS 1,2)</t>
  </si>
  <si>
    <t>Seni Budaya 3 (Kls XI MIPA 8,9,10; XI IPS 1,2,3)</t>
  </si>
  <si>
    <t>PJOK 5 (Kls XII MIPA 7-10; XII IPS 1-4))</t>
  </si>
  <si>
    <t>PJOK 1 (Semua Kls X)</t>
  </si>
  <si>
    <t>PJOK 3 (Kls XI MIPA 1,2)</t>
  </si>
  <si>
    <t>PJOK 5 (Kls XII MIPA 1-6)</t>
  </si>
  <si>
    <t>PJOK 3 (Kls XI IPS 1,2,3)</t>
  </si>
  <si>
    <t>PJOK 3 (Kls XI MIPA 3-6)</t>
  </si>
  <si>
    <t>PJOK 3 (Kls XI MIPA 7-10)</t>
  </si>
  <si>
    <t>PPKn 3 (Kls XI MIPA 9,10)</t>
  </si>
  <si>
    <t>PPKn 5 (Kls XII MIPA 1-4,10; XII IPS 3,4)</t>
  </si>
  <si>
    <t>PPKn 3 (Kls XI MIPA 7,8)</t>
  </si>
  <si>
    <t>PPKn 5 (Kls XII MIPA 5-9; XII IPS 1,2)</t>
  </si>
  <si>
    <t>PPKn 1 (Kls X MIPA 1,2,3; X IPS 1,2</t>
  </si>
  <si>
    <t>PPKn 3 (Kls XI MIPA 1,2; XI IPS1,2)</t>
  </si>
  <si>
    <t>PPKn 1 (Kls X MIPA 4-7)</t>
  </si>
  <si>
    <t>PPKn 3 (Kls XI MIPA 3-6; XI IPS 3)</t>
  </si>
  <si>
    <t>Sosiologi 1 (Kls X IPS 2)</t>
  </si>
  <si>
    <t>Sosiologi 1 (Lintas Minat) (Kls X MIPA        6,7)</t>
  </si>
  <si>
    <t>Sosiologi 3 (Lintas Minat) (Kls XI MIPA     7,8)</t>
  </si>
  <si>
    <t>Sosiologi 5 (Kls XII IPS 1,4)</t>
  </si>
  <si>
    <t>Sosiologi 1 (Kls X IPS 1)</t>
  </si>
  <si>
    <t>Sosiologi 3 (Lintas Minat) (Kls XI MIPA    10)</t>
  </si>
  <si>
    <t>Sosiologi 5 (Kls XII IPS 2,3)</t>
  </si>
  <si>
    <t>Sejarah Indonesia 3 (Wajib) (Kls XI MIPA 7-10; XI IPS 1,2,3)</t>
  </si>
  <si>
    <t>Sejarah Indonesia 5 (Wajib) (Kls XII MIPA 4-8)</t>
  </si>
  <si>
    <t>Sejarah Indonesia 3 (Wajib) (Kls XI MIPA 1-6)</t>
  </si>
  <si>
    <t>Sejarah Indonesia 5 (Wajib) (Kls XII MIPA 9,10; XII IPS 1-4)</t>
  </si>
  <si>
    <t>Sejarah Indonesia 1 (Wajib) (Semua Kls X)</t>
  </si>
  <si>
    <t>Sejarah Indonesia 5 (Wajib) (Kls XII MIPA 1,2,3)</t>
  </si>
  <si>
    <t>Sejarah 5 (Peminatan) (Kls XII IPS 1-4)</t>
  </si>
  <si>
    <t>Sejarah 3 (Peminatan) (Kls XI IPS 1,2,3)</t>
  </si>
  <si>
    <t>Sejarah 1 (Peminatan) (Kls X IPS 1,2)</t>
  </si>
  <si>
    <t>TIK (Kls X MIPA 6,7; XI MIPA 9,10; XI IPS 1,2; XII MIPA 8; XII IPS 2,4)</t>
  </si>
  <si>
    <t>TIK (Kls X IPS 1,2; XI MIPA 2,4,6,8; XI IPS 3; XII MIPA 5,6,9; XII IPS 1)</t>
  </si>
  <si>
    <t>TIK (Kls X MIPA 1-5; XI MIPA 1,3,5,7; XII MIPA 3,4,7,10; XII IPS 3)</t>
  </si>
  <si>
    <t>Bahasa dan Aksara Lampung 1 (Semua Kls X)</t>
  </si>
  <si>
    <t>Bahasa dan Aksara Lampung 3 (Kls XI MIPA 1,2)</t>
  </si>
  <si>
    <t>Bahasa dan Aksara Lampung 3 (Kls XI MIPA 3,10; XI IPS 1,2,3)</t>
  </si>
  <si>
    <t>Bahasa dan Aksara Lampung (Kls XII IPS 3,4)</t>
  </si>
  <si>
    <t>Bahasa dan Aksara Lampung (Kls XII MIPA 1-7, XII IPS 1,2)</t>
  </si>
  <si>
    <t>Bahasa dan Aksara Lampung 3 (Kls XI MIPA 4-9)</t>
  </si>
  <si>
    <t>Bahasa dan Aksara Lampung (Kls XII MIPA 8,9,10)</t>
  </si>
  <si>
    <t>APEL PAGI</t>
  </si>
  <si>
    <t>09.30 - 10.15</t>
  </si>
  <si>
    <t>10.15 - 11.00</t>
  </si>
  <si>
    <t>11.00 - 11.45</t>
  </si>
  <si>
    <t>-</t>
  </si>
  <si>
    <t>08.30 - 09.15</t>
  </si>
  <si>
    <t>S</t>
  </si>
  <si>
    <t xml:space="preserve"> </t>
  </si>
  <si>
    <t>KEGIATAN LITERASI</t>
  </si>
  <si>
    <t>06.45 - 07.00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</si>
</sst>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2"/>
      <color theme="0"/>
      <name val="Arial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10"/>
      <color indexed="63"/>
      <name val="Trebuchet MS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6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theme="0" tint="-4.9989318521683403E-2"/>
        <bgColor theme="0" tint="-0.14999847407452621"/>
      </patternFill>
    </fill>
    <fill>
      <patternFill patternType="lightDown">
        <bgColor theme="0"/>
      </patternFill>
    </fill>
  </fills>
  <borders count="1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 style="slantDashDot">
        <color indexed="64"/>
      </bottom>
      <diagonal/>
    </border>
    <border>
      <left/>
      <right style="medium">
        <color indexed="64"/>
      </right>
      <top style="double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slantDashDot">
        <color indexed="64"/>
      </bottom>
      <diagonal/>
    </border>
    <border>
      <left style="dotted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slantDashDot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slantDashDot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slantDashDot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slantDashDot">
        <color indexed="64"/>
      </bottom>
      <diagonal/>
    </border>
    <border>
      <left style="medium">
        <color indexed="64"/>
      </left>
      <right style="dotted">
        <color indexed="64"/>
      </right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/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440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5" fontId="4" fillId="0" borderId="0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horizontal="left" vertical="center" indent="1"/>
    </xf>
    <xf numFmtId="0" fontId="16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6" fillId="0" borderId="39" xfId="3" quotePrefix="1" applyFont="1" applyBorder="1" applyAlignment="1">
      <alignment horizontal="left" vertical="center" inden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6" fillId="0" borderId="0" xfId="3" applyFont="1" applyAlignment="1">
      <alignment horizontal="left" vertical="center" indent="1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16" fillId="0" borderId="39" xfId="3" applyFont="1" applyBorder="1" applyAlignment="1">
      <alignment horizontal="left" vertical="center" wrapText="1" indent="1"/>
    </xf>
    <xf numFmtId="0" fontId="16" fillId="0" borderId="90" xfId="3" applyFont="1" applyBorder="1" applyAlignment="1">
      <alignment horizontal="left" vertical="center" indent="1"/>
    </xf>
    <xf numFmtId="0" fontId="16" fillId="0" borderId="43" xfId="3" applyFont="1" applyBorder="1" applyAlignment="1">
      <alignment horizontal="center" vertical="center"/>
    </xf>
    <xf numFmtId="0" fontId="16" fillId="0" borderId="89" xfId="3" applyFont="1" applyBorder="1" applyAlignment="1">
      <alignment horizontal="left" vertical="center" indent="1"/>
    </xf>
    <xf numFmtId="0" fontId="16" fillId="0" borderId="7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 indent="1"/>
    </xf>
    <xf numFmtId="0" fontId="16" fillId="0" borderId="0" xfId="3" applyFont="1" applyFill="1" applyAlignment="1">
      <alignment horizontal="left" vertical="center"/>
    </xf>
    <xf numFmtId="0" fontId="16" fillId="0" borderId="39" xfId="3" quotePrefix="1" applyFont="1" applyFill="1" applyBorder="1" applyAlignment="1">
      <alignment horizontal="left" vertical="center" indent="1"/>
    </xf>
    <xf numFmtId="0" fontId="16" fillId="0" borderId="46" xfId="3" applyFont="1" applyFill="1" applyBorder="1" applyAlignment="1">
      <alignment horizontal="center" vertical="center"/>
    </xf>
    <xf numFmtId="0" fontId="16" fillId="0" borderId="90" xfId="3" applyFont="1" applyFill="1" applyBorder="1" applyAlignment="1">
      <alignment horizontal="left" vertical="center" indent="1"/>
    </xf>
    <xf numFmtId="0" fontId="16" fillId="0" borderId="7" xfId="3" applyFont="1" applyFill="1" applyBorder="1" applyAlignment="1">
      <alignment horizontal="center" vertical="center"/>
    </xf>
    <xf numFmtId="0" fontId="16" fillId="0" borderId="43" xfId="3" applyFont="1" applyFill="1" applyBorder="1" applyAlignment="1">
      <alignment horizontal="center" vertical="center"/>
    </xf>
    <xf numFmtId="0" fontId="16" fillId="0" borderId="24" xfId="3" applyFont="1" applyBorder="1" applyAlignment="1">
      <alignment horizontal="left" vertical="center" indent="1"/>
    </xf>
    <xf numFmtId="0" fontId="16" fillId="0" borderId="3" xfId="3" applyFont="1" applyFill="1" applyBorder="1" applyAlignment="1">
      <alignment horizontal="left" vertical="center" indent="1"/>
    </xf>
    <xf numFmtId="0" fontId="16" fillId="0" borderId="89" xfId="3" applyFont="1" applyFill="1" applyBorder="1" applyAlignment="1">
      <alignment horizontal="left" vertical="center" indent="1"/>
    </xf>
    <xf numFmtId="0" fontId="16" fillId="0" borderId="39" xfId="3" quotePrefix="1" applyFont="1" applyBorder="1" applyAlignment="1">
      <alignment horizontal="left" vertical="center" wrapText="1" indent="1"/>
    </xf>
    <xf numFmtId="0" fontId="16" fillId="0" borderId="0" xfId="3" applyFont="1" applyFill="1" applyBorder="1" applyAlignment="1">
      <alignment horizontal="center" vertical="center"/>
    </xf>
    <xf numFmtId="0" fontId="16" fillId="0" borderId="0" xfId="3" quotePrefix="1" applyFont="1" applyBorder="1" applyAlignment="1">
      <alignment horizontal="left" vertical="center" indent="1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6" xfId="0" applyNumberFormat="1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73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72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110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4" borderId="111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4" borderId="112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5" borderId="86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4" fillId="7" borderId="71" xfId="0" applyNumberFormat="1" applyFont="1" applyFill="1" applyBorder="1" applyAlignment="1">
      <alignment horizontal="center" vertical="center"/>
    </xf>
    <xf numFmtId="0" fontId="4" fillId="7" borderId="62" xfId="0" applyNumberFormat="1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4" fillId="7" borderId="71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105" xfId="0" applyFont="1" applyFill="1" applyBorder="1" applyAlignment="1">
      <alignment horizontal="center" vertical="center"/>
    </xf>
    <xf numFmtId="0" fontId="4" fillId="7" borderId="10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7" borderId="74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8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8" borderId="71" xfId="0" applyFont="1" applyFill="1" applyBorder="1" applyAlignment="1">
      <alignment horizontal="center" vertical="center"/>
    </xf>
    <xf numFmtId="0" fontId="4" fillId="8" borderId="76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6" fillId="0" borderId="39" xfId="3" applyFont="1" applyFill="1" applyBorder="1" applyAlignment="1">
      <alignment horizontal="left" vertical="center" wrapText="1" indent="1"/>
    </xf>
    <xf numFmtId="0" fontId="27" fillId="0" borderId="0" xfId="3" applyFont="1" applyAlignment="1">
      <alignment horizontal="left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0" xfId="3" applyFont="1" applyBorder="1" applyAlignment="1">
      <alignment horizontal="left" vertical="center" indent="1"/>
    </xf>
    <xf numFmtId="0" fontId="27" fillId="0" borderId="0" xfId="3" quotePrefix="1" applyFont="1" applyBorder="1" applyAlignment="1">
      <alignment horizontal="left" vertical="center" indent="1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left" vertical="center" indent="1"/>
    </xf>
    <xf numFmtId="0" fontId="16" fillId="0" borderId="46" xfId="3" applyFont="1" applyBorder="1" applyAlignment="1">
      <alignment horizontal="center" vertical="top"/>
    </xf>
    <xf numFmtId="0" fontId="16" fillId="0" borderId="90" xfId="3" applyFont="1" applyBorder="1" applyAlignment="1">
      <alignment horizontal="left" vertical="top" indent="1"/>
    </xf>
    <xf numFmtId="0" fontId="16" fillId="0" borderId="3" xfId="3" applyFont="1" applyBorder="1" applyAlignment="1">
      <alignment horizontal="left" vertical="top" indent="1"/>
    </xf>
    <xf numFmtId="0" fontId="26" fillId="0" borderId="7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left" vertical="center" indent="1"/>
    </xf>
    <xf numFmtId="0" fontId="26" fillId="0" borderId="43" xfId="1" applyFont="1" applyFill="1" applyBorder="1" applyAlignment="1">
      <alignment horizontal="center" vertical="center"/>
    </xf>
    <xf numFmtId="0" fontId="26" fillId="0" borderId="124" xfId="1" applyFont="1" applyFill="1" applyBorder="1" applyAlignment="1">
      <alignment horizontal="left" vertical="center" indent="1"/>
    </xf>
    <xf numFmtId="0" fontId="16" fillId="0" borderId="49" xfId="3" applyFont="1" applyBorder="1" applyAlignment="1">
      <alignment horizontal="center" vertical="top"/>
    </xf>
    <xf numFmtId="0" fontId="19" fillId="0" borderId="50" xfId="3" applyFont="1" applyBorder="1" applyAlignment="1">
      <alignment horizontal="left" vertical="top" indent="1"/>
    </xf>
    <xf numFmtId="0" fontId="16" fillId="0" borderId="51" xfId="3" applyFont="1" applyBorder="1" applyAlignment="1">
      <alignment horizontal="left" vertical="center" wrapText="1" indent="1"/>
    </xf>
    <xf numFmtId="0" fontId="16" fillId="0" borderId="90" xfId="3" applyFont="1" applyBorder="1" applyAlignment="1">
      <alignment horizontal="left" vertical="top" wrapText="1" indent="1"/>
    </xf>
    <xf numFmtId="0" fontId="16" fillId="0" borderId="40" xfId="3" applyFont="1" applyBorder="1" applyAlignment="1">
      <alignment horizontal="center" vertical="top"/>
    </xf>
    <xf numFmtId="0" fontId="16" fillId="0" borderId="52" xfId="3" applyFont="1" applyBorder="1" applyAlignment="1">
      <alignment horizontal="left" vertical="top" indent="1"/>
    </xf>
    <xf numFmtId="0" fontId="16" fillId="0" borderId="39" xfId="3" applyFont="1" applyBorder="1" applyAlignment="1">
      <alignment horizontal="left" vertical="top" indent="1"/>
    </xf>
    <xf numFmtId="0" fontId="16" fillId="0" borderId="43" xfId="3" applyFont="1" applyBorder="1" applyAlignment="1">
      <alignment horizontal="center" vertical="top"/>
    </xf>
    <xf numFmtId="0" fontId="16" fillId="0" borderId="89" xfId="3" applyFont="1" applyBorder="1" applyAlignment="1">
      <alignment horizontal="left" vertical="top" indent="1"/>
    </xf>
    <xf numFmtId="0" fontId="16" fillId="0" borderId="39" xfId="3" applyFont="1" applyBorder="1" applyAlignment="1">
      <alignment horizontal="left" vertical="top" wrapText="1" indent="1"/>
    </xf>
    <xf numFmtId="0" fontId="16" fillId="0" borderId="46" xfId="3" applyFont="1" applyFill="1" applyBorder="1" applyAlignment="1">
      <alignment horizontal="center" vertical="top"/>
    </xf>
    <xf numFmtId="0" fontId="16" fillId="0" borderId="39" xfId="3" quotePrefix="1" applyFont="1" applyBorder="1" applyAlignment="1">
      <alignment horizontal="left" vertical="top" indent="1"/>
    </xf>
    <xf numFmtId="0" fontId="16" fillId="0" borderId="39" xfId="3" quotePrefix="1" applyFont="1" applyBorder="1" applyAlignment="1">
      <alignment horizontal="left" vertical="top" wrapText="1" indent="1"/>
    </xf>
    <xf numFmtId="0" fontId="16" fillId="0" borderId="90" xfId="3" applyFont="1" applyFill="1" applyBorder="1" applyAlignment="1">
      <alignment horizontal="left" vertical="top" indent="1"/>
    </xf>
    <xf numFmtId="0" fontId="16" fillId="0" borderId="7" xfId="3" applyFont="1" applyBorder="1" applyAlignment="1">
      <alignment horizontal="center" vertical="top"/>
    </xf>
    <xf numFmtId="0" fontId="16" fillId="0" borderId="7" xfId="3" applyFont="1" applyFill="1" applyBorder="1" applyAlignment="1">
      <alignment horizontal="center" vertical="top"/>
    </xf>
    <xf numFmtId="0" fontId="16" fillId="0" borderId="93" xfId="3" quotePrefix="1" applyFont="1" applyBorder="1" applyAlignment="1">
      <alignment horizontal="left" vertical="top" indent="1"/>
    </xf>
    <xf numFmtId="0" fontId="16" fillId="0" borderId="93" xfId="3" quotePrefix="1" applyFont="1" applyBorder="1" applyAlignment="1">
      <alignment horizontal="left" vertical="center" wrapText="1" indent="1"/>
    </xf>
    <xf numFmtId="0" fontId="16" fillId="0" borderId="39" xfId="1" applyFont="1" applyFill="1" applyBorder="1" applyAlignment="1">
      <alignment horizontal="left" vertical="center" indent="1"/>
    </xf>
    <xf numFmtId="0" fontId="16" fillId="0" borderId="7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left" vertical="center" indent="1"/>
    </xf>
    <xf numFmtId="0" fontId="16" fillId="0" borderId="43" xfId="1" applyFont="1" applyFill="1" applyBorder="1" applyAlignment="1">
      <alignment horizontal="center" vertical="center"/>
    </xf>
    <xf numFmtId="0" fontId="16" fillId="0" borderId="124" xfId="1" applyFont="1" applyFill="1" applyBorder="1" applyAlignment="1">
      <alignment horizontal="left" vertical="center" indent="1"/>
    </xf>
    <xf numFmtId="0" fontId="16" fillId="0" borderId="123" xfId="1" applyFont="1" applyFill="1" applyBorder="1" applyAlignment="1">
      <alignment horizontal="left" vertical="top" indent="1"/>
    </xf>
    <xf numFmtId="0" fontId="16" fillId="0" borderId="46" xfId="1" applyFont="1" applyFill="1" applyBorder="1" applyAlignment="1">
      <alignment horizontal="center" vertical="top"/>
    </xf>
    <xf numFmtId="0" fontId="16" fillId="0" borderId="39" xfId="1" applyFont="1" applyFill="1" applyBorder="1" applyAlignment="1">
      <alignment horizontal="left" vertical="top" indent="1"/>
    </xf>
    <xf numFmtId="0" fontId="16" fillId="0" borderId="40" xfId="3" applyFont="1" applyFill="1" applyBorder="1" applyAlignment="1">
      <alignment horizontal="center" vertical="top"/>
    </xf>
    <xf numFmtId="0" fontId="16" fillId="0" borderId="40" xfId="1" applyFont="1" applyFill="1" applyBorder="1" applyAlignment="1">
      <alignment horizontal="center" vertical="top"/>
    </xf>
    <xf numFmtId="0" fontId="26" fillId="0" borderId="46" xfId="1" applyFont="1" applyFill="1" applyBorder="1" applyAlignment="1">
      <alignment horizontal="center" vertical="top"/>
    </xf>
    <xf numFmtId="0" fontId="26" fillId="0" borderId="123" xfId="1" applyFont="1" applyFill="1" applyBorder="1" applyAlignment="1">
      <alignment horizontal="left" vertical="top" indent="1"/>
    </xf>
    <xf numFmtId="0" fontId="16" fillId="0" borderId="7" xfId="1" applyFont="1" applyFill="1" applyBorder="1" applyAlignment="1">
      <alignment horizontal="center" vertical="top"/>
    </xf>
    <xf numFmtId="0" fontId="16" fillId="0" borderId="11" xfId="1" applyFont="1" applyFill="1" applyBorder="1" applyAlignment="1">
      <alignment horizontal="left" vertical="top" indent="1"/>
    </xf>
    <xf numFmtId="0" fontId="16" fillId="0" borderId="122" xfId="3" quotePrefix="1" applyFont="1" applyBorder="1" applyAlignment="1">
      <alignment horizontal="left" vertical="top" wrapText="1" indent="1"/>
    </xf>
    <xf numFmtId="0" fontId="16" fillId="0" borderId="1" xfId="3" applyFont="1" applyFill="1" applyBorder="1" applyAlignment="1">
      <alignment horizontal="center" vertical="top"/>
    </xf>
    <xf numFmtId="0" fontId="16" fillId="0" borderId="1" xfId="3" applyFont="1" applyBorder="1" applyAlignment="1">
      <alignment horizontal="left" vertical="top" indent="1"/>
    </xf>
    <xf numFmtId="0" fontId="16" fillId="0" borderId="1" xfId="3" quotePrefix="1" applyFont="1" applyBorder="1" applyAlignment="1">
      <alignment horizontal="left" vertical="top" wrapText="1" indent="1"/>
    </xf>
    <xf numFmtId="0" fontId="16" fillId="0" borderId="93" xfId="1" applyFont="1" applyFill="1" applyBorder="1" applyAlignment="1">
      <alignment horizontal="left" vertical="center" indent="1"/>
    </xf>
    <xf numFmtId="0" fontId="16" fillId="0" borderId="8" xfId="3" applyFont="1" applyBorder="1" applyAlignment="1">
      <alignment horizontal="center" vertical="center"/>
    </xf>
    <xf numFmtId="0" fontId="16" fillId="0" borderId="47" xfId="3" applyFont="1" applyBorder="1" applyAlignment="1">
      <alignment horizontal="left" vertical="top" indent="1"/>
    </xf>
    <xf numFmtId="0" fontId="4" fillId="0" borderId="37" xfId="4" applyFont="1" applyFill="1" applyBorder="1" applyAlignment="1">
      <alignment horizontal="center" vertical="center"/>
    </xf>
    <xf numFmtId="0" fontId="4" fillId="0" borderId="38" xfId="4" applyFont="1" applyFill="1" applyBorder="1" applyAlignment="1">
      <alignment horizontal="center" vertical="center"/>
    </xf>
    <xf numFmtId="0" fontId="4" fillId="0" borderId="41" xfId="4" applyFont="1" applyFill="1" applyBorder="1" applyAlignment="1">
      <alignment horizontal="center" vertical="center"/>
    </xf>
    <xf numFmtId="0" fontId="4" fillId="0" borderId="42" xfId="4" applyFont="1" applyFill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/>
    </xf>
    <xf numFmtId="0" fontId="4" fillId="0" borderId="48" xfId="4" applyFont="1" applyFill="1" applyBorder="1" applyAlignment="1">
      <alignment horizontal="center" vertical="center"/>
    </xf>
    <xf numFmtId="0" fontId="4" fillId="0" borderId="30" xfId="4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7" xfId="4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16" fillId="0" borderId="3" xfId="3" applyFont="1" applyBorder="1" applyAlignment="1">
      <alignment horizontal="left" vertical="top" wrapText="1" indent="1"/>
    </xf>
    <xf numFmtId="0" fontId="16" fillId="0" borderId="93" xfId="3" applyFont="1" applyBorder="1" applyAlignment="1">
      <alignment horizontal="left" vertical="top" wrapText="1" indent="1"/>
    </xf>
    <xf numFmtId="0" fontId="16" fillId="0" borderId="89" xfId="3" applyFont="1" applyBorder="1" applyAlignment="1">
      <alignment horizontal="left" vertical="top" wrapText="1" indent="1"/>
    </xf>
    <xf numFmtId="0" fontId="16" fillId="0" borderId="93" xfId="3" quotePrefix="1" applyFont="1" applyBorder="1" applyAlignment="1">
      <alignment horizontal="left" vertical="top" wrapText="1" indent="1"/>
    </xf>
    <xf numFmtId="0" fontId="16" fillId="0" borderId="39" xfId="3" quotePrefix="1" applyFont="1" applyFill="1" applyBorder="1" applyAlignment="1">
      <alignment horizontal="left" vertical="top" indent="1"/>
    </xf>
    <xf numFmtId="0" fontId="16" fillId="0" borderId="39" xfId="1" applyFont="1" applyFill="1" applyBorder="1" applyAlignment="1">
      <alignment horizontal="left" vertical="top" wrapText="1" indent="1"/>
    </xf>
    <xf numFmtId="0" fontId="16" fillId="0" borderId="43" xfId="3" applyFont="1" applyFill="1" applyBorder="1" applyAlignment="1">
      <alignment horizontal="center" vertical="top"/>
    </xf>
    <xf numFmtId="0" fontId="16" fillId="0" borderId="91" xfId="3" applyFont="1" applyFill="1" applyBorder="1" applyAlignment="1">
      <alignment horizontal="center" vertical="center"/>
    </xf>
    <xf numFmtId="0" fontId="16" fillId="0" borderId="92" xfId="3" applyFont="1" applyBorder="1" applyAlignment="1">
      <alignment horizontal="left" vertical="center" indent="1"/>
    </xf>
    <xf numFmtId="0" fontId="16" fillId="0" borderId="47" xfId="3" quotePrefix="1" applyFont="1" applyBorder="1" applyAlignment="1">
      <alignment horizontal="left" vertical="center" indent="1"/>
    </xf>
    <xf numFmtId="0" fontId="16" fillId="0" borderId="43" xfId="1" applyFont="1" applyFill="1" applyBorder="1" applyAlignment="1">
      <alignment horizontal="center" vertical="top"/>
    </xf>
    <xf numFmtId="0" fontId="16" fillId="0" borderId="124" xfId="1" applyFont="1" applyFill="1" applyBorder="1" applyAlignment="1">
      <alignment horizontal="left" vertical="top" indent="1"/>
    </xf>
    <xf numFmtId="0" fontId="16" fillId="0" borderId="124" xfId="3" applyFont="1" applyBorder="1" applyAlignment="1">
      <alignment horizontal="left" vertical="top" wrapText="1" indent="1"/>
    </xf>
    <xf numFmtId="0" fontId="16" fillId="0" borderId="89" xfId="3" applyFont="1" applyFill="1" applyBorder="1" applyAlignment="1">
      <alignment horizontal="left" vertical="top" indent="1"/>
    </xf>
    <xf numFmtId="0" fontId="16" fillId="0" borderId="8" xfId="3" applyFont="1" applyFill="1" applyBorder="1" applyAlignment="1">
      <alignment horizontal="center" vertical="top"/>
    </xf>
    <xf numFmtId="0" fontId="16" fillId="0" borderId="24" xfId="3" applyFont="1" applyBorder="1" applyAlignment="1">
      <alignment horizontal="left" vertical="top" indent="1"/>
    </xf>
    <xf numFmtId="0" fontId="16" fillId="0" borderId="47" xfId="3" quotePrefix="1" applyFont="1" applyBorder="1" applyAlignment="1">
      <alignment horizontal="left" vertical="top" indent="1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left" vertical="top"/>
    </xf>
    <xf numFmtId="0" fontId="29" fillId="0" borderId="0" xfId="1" applyFont="1" applyAlignment="1">
      <alignment horizontal="left" vertical="center"/>
    </xf>
    <xf numFmtId="0" fontId="30" fillId="0" borderId="0" xfId="1" applyFont="1" applyAlignment="1">
      <alignment horizontal="left"/>
    </xf>
    <xf numFmtId="0" fontId="30" fillId="0" borderId="0" xfId="1" applyFont="1" applyAlignment="1">
      <alignment horizontal="left" vertical="top"/>
    </xf>
    <xf numFmtId="0" fontId="4" fillId="0" borderId="44" xfId="4" applyFont="1" applyFill="1" applyBorder="1" applyAlignment="1">
      <alignment horizontal="center" vertical="center"/>
    </xf>
    <xf numFmtId="49" fontId="4" fillId="0" borderId="116" xfId="4" applyNumberFormat="1" applyFont="1" applyFill="1" applyBorder="1" applyAlignment="1">
      <alignment horizontal="center" vertical="center"/>
    </xf>
    <xf numFmtId="0" fontId="4" fillId="0" borderId="116" xfId="4" applyFont="1" applyFill="1" applyBorder="1" applyAlignment="1">
      <alignment horizontal="center" vertical="center"/>
    </xf>
    <xf numFmtId="0" fontId="17" fillId="10" borderId="19" xfId="3" applyFont="1" applyFill="1" applyBorder="1" applyAlignment="1">
      <alignment horizontal="center" vertical="center" textRotation="90" wrapText="1"/>
    </xf>
    <xf numFmtId="0" fontId="17" fillId="10" borderId="20" xfId="3" applyFont="1" applyFill="1" applyBorder="1" applyAlignment="1">
      <alignment horizontal="center" vertical="center"/>
    </xf>
    <xf numFmtId="0" fontId="17" fillId="10" borderId="21" xfId="3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horizontal="center" vertical="center"/>
    </xf>
    <xf numFmtId="49" fontId="4" fillId="0" borderId="135" xfId="4" applyNumberFormat="1" applyFont="1" applyFill="1" applyBorder="1" applyAlignment="1">
      <alignment horizontal="center" vertical="center"/>
    </xf>
    <xf numFmtId="49" fontId="4" fillId="0" borderId="136" xfId="4" applyNumberFormat="1" applyFont="1" applyFill="1" applyBorder="1" applyAlignment="1">
      <alignment horizontal="center" vertical="center"/>
    </xf>
    <xf numFmtId="49" fontId="4" fillId="0" borderId="137" xfId="4" applyNumberFormat="1" applyFont="1" applyFill="1" applyBorder="1" applyAlignment="1">
      <alignment horizontal="center" vertical="center"/>
    </xf>
    <xf numFmtId="49" fontId="4" fillId="0" borderId="138" xfId="4" applyNumberFormat="1" applyFont="1" applyFill="1" applyBorder="1" applyAlignment="1">
      <alignment horizontal="center" vertical="center"/>
    </xf>
    <xf numFmtId="49" fontId="4" fillId="0" borderId="139" xfId="4" applyNumberFormat="1" applyFont="1" applyFill="1" applyBorder="1" applyAlignment="1">
      <alignment horizontal="center" vertical="center"/>
    </xf>
    <xf numFmtId="49" fontId="4" fillId="0" borderId="140" xfId="4" applyNumberFormat="1" applyFont="1" applyFill="1" applyBorder="1" applyAlignment="1">
      <alignment horizontal="center" vertical="center"/>
    </xf>
    <xf numFmtId="49" fontId="4" fillId="0" borderId="13" xfId="4" applyNumberFormat="1" applyFont="1" applyFill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/>
    </xf>
    <xf numFmtId="49" fontId="4" fillId="0" borderId="141" xfId="4" applyNumberFormat="1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 textRotation="90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3" xfId="4" applyFont="1" applyFill="1" applyBorder="1" applyAlignment="1">
      <alignment horizontal="center" vertical="center"/>
    </xf>
    <xf numFmtId="0" fontId="4" fillId="0" borderId="144" xfId="4" applyFont="1" applyFill="1" applyBorder="1" applyAlignment="1">
      <alignment horizontal="center" vertical="center"/>
    </xf>
    <xf numFmtId="0" fontId="2" fillId="9" borderId="150" xfId="0" applyFont="1" applyFill="1" applyBorder="1" applyAlignment="1">
      <alignment horizontal="center" vertical="center"/>
    </xf>
    <xf numFmtId="0" fontId="2" fillId="9" borderId="151" xfId="0" applyFont="1" applyFill="1" applyBorder="1" applyAlignment="1">
      <alignment horizontal="center" vertical="center"/>
    </xf>
    <xf numFmtId="0" fontId="2" fillId="9" borderId="153" xfId="0" applyFont="1" applyFill="1" applyBorder="1" applyAlignment="1">
      <alignment horizontal="center" vertical="center"/>
    </xf>
    <xf numFmtId="0" fontId="2" fillId="9" borderId="151" xfId="0" applyNumberFormat="1" applyFont="1" applyFill="1" applyBorder="1" applyAlignment="1">
      <alignment horizontal="center" vertical="center"/>
    </xf>
    <xf numFmtId="0" fontId="2" fillId="9" borderId="149" xfId="0" applyFont="1" applyFill="1" applyBorder="1" applyAlignment="1">
      <alignment horizontal="center" vertical="center"/>
    </xf>
    <xf numFmtId="0" fontId="4" fillId="4" borderId="161" xfId="0" applyFont="1" applyFill="1" applyBorder="1" applyAlignment="1">
      <alignment horizontal="center" vertical="center"/>
    </xf>
    <xf numFmtId="0" fontId="4" fillId="4" borderId="162" xfId="0" applyFont="1" applyFill="1" applyBorder="1" applyAlignment="1">
      <alignment horizontal="center" vertical="center"/>
    </xf>
    <xf numFmtId="0" fontId="4" fillId="4" borderId="163" xfId="0" applyFont="1" applyFill="1" applyBorder="1" applyAlignment="1">
      <alignment horizontal="center" vertical="center"/>
    </xf>
    <xf numFmtId="0" fontId="4" fillId="4" borderId="164" xfId="0" applyFont="1" applyFill="1" applyBorder="1" applyAlignment="1">
      <alignment horizontal="center" vertical="center"/>
    </xf>
    <xf numFmtId="0" fontId="4" fillId="4" borderId="165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44" xfId="0" applyNumberFormat="1" applyFont="1" applyFill="1" applyBorder="1" applyAlignment="1">
      <alignment horizontal="center" vertical="center"/>
    </xf>
    <xf numFmtId="0" fontId="4" fillId="8" borderId="167" xfId="0" applyFont="1" applyFill="1" applyBorder="1" applyAlignment="1">
      <alignment horizontal="center" vertical="center"/>
    </xf>
    <xf numFmtId="0" fontId="4" fillId="8" borderId="165" xfId="0" applyFont="1" applyFill="1" applyBorder="1" applyAlignment="1">
      <alignment horizontal="center" vertical="center"/>
    </xf>
    <xf numFmtId="0" fontId="4" fillId="8" borderId="163" xfId="0" applyFont="1" applyFill="1" applyBorder="1" applyAlignment="1">
      <alignment horizontal="center" vertical="center"/>
    </xf>
    <xf numFmtId="0" fontId="4" fillId="0" borderId="132" xfId="0" applyNumberFormat="1" applyFont="1" applyFill="1" applyBorder="1" applyAlignment="1">
      <alignment horizontal="center" vertical="center"/>
    </xf>
    <xf numFmtId="0" fontId="4" fillId="4" borderId="167" xfId="0" applyFont="1" applyFill="1" applyBorder="1" applyAlignment="1">
      <alignment horizontal="center" vertical="center"/>
    </xf>
    <xf numFmtId="0" fontId="4" fillId="8" borderId="164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0" fontId="4" fillId="8" borderId="161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4" fillId="4" borderId="103" xfId="0" applyFont="1" applyFill="1" applyBorder="1" applyAlignment="1">
      <alignment horizontal="center" vertical="center"/>
    </xf>
    <xf numFmtId="0" fontId="4" fillId="4" borderId="105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119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3" fillId="3" borderId="77" xfId="0" applyNumberFormat="1" applyFont="1" applyFill="1" applyBorder="1" applyAlignment="1">
      <alignment horizontal="center" vertical="center"/>
    </xf>
    <xf numFmtId="0" fontId="3" fillId="3" borderId="79" xfId="0" applyNumberFormat="1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 textRotation="90"/>
    </xf>
    <xf numFmtId="0" fontId="2" fillId="9" borderId="30" xfId="0" applyFont="1" applyFill="1" applyBorder="1" applyAlignment="1">
      <alignment horizontal="center" vertical="center" textRotation="90"/>
    </xf>
    <xf numFmtId="0" fontId="2" fillId="9" borderId="132" xfId="0" applyFont="1" applyFill="1" applyBorder="1" applyAlignment="1">
      <alignment horizontal="center" vertical="center" textRotation="90"/>
    </xf>
    <xf numFmtId="0" fontId="2" fillId="9" borderId="146" xfId="0" applyFont="1" applyFill="1" applyBorder="1" applyAlignment="1">
      <alignment horizontal="center" vertical="center"/>
    </xf>
    <xf numFmtId="0" fontId="2" fillId="9" borderId="147" xfId="0" applyFont="1" applyFill="1" applyBorder="1" applyAlignment="1">
      <alignment horizontal="center" vertical="center"/>
    </xf>
    <xf numFmtId="0" fontId="2" fillId="9" borderId="148" xfId="0" applyFont="1" applyFill="1" applyBorder="1" applyAlignment="1">
      <alignment horizontal="center" vertical="center"/>
    </xf>
    <xf numFmtId="0" fontId="2" fillId="9" borderId="134" xfId="0" applyFont="1" applyFill="1" applyBorder="1" applyAlignment="1">
      <alignment horizontal="center" vertical="center" textRotation="90"/>
    </xf>
    <xf numFmtId="0" fontId="2" fillId="0" borderId="16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9" borderId="154" xfId="0" applyFont="1" applyFill="1" applyBorder="1" applyAlignment="1">
      <alignment horizontal="center" vertical="center" textRotation="90"/>
    </xf>
    <xf numFmtId="0" fontId="2" fillId="9" borderId="155" xfId="0" applyFont="1" applyFill="1" applyBorder="1" applyAlignment="1">
      <alignment horizontal="center" vertical="center" textRotation="90"/>
    </xf>
    <xf numFmtId="0" fontId="2" fillId="9" borderId="156" xfId="0" applyFont="1" applyFill="1" applyBorder="1" applyAlignment="1">
      <alignment horizontal="center" vertical="center" textRotation="90"/>
    </xf>
    <xf numFmtId="0" fontId="2" fillId="9" borderId="15" xfId="0" applyFont="1" applyFill="1" applyBorder="1" applyAlignment="1">
      <alignment horizontal="center" vertical="center" textRotation="90"/>
    </xf>
    <xf numFmtId="0" fontId="2" fillId="9" borderId="121" xfId="0" applyFont="1" applyFill="1" applyBorder="1" applyAlignment="1">
      <alignment horizontal="center" vertical="center" textRotation="90"/>
    </xf>
    <xf numFmtId="0" fontId="2" fillId="9" borderId="159" xfId="0" applyFont="1" applyFill="1" applyBorder="1" applyAlignment="1">
      <alignment horizontal="center" vertical="center" textRotation="90"/>
    </xf>
    <xf numFmtId="0" fontId="2" fillId="9" borderId="154" xfId="0" applyFont="1" applyFill="1" applyBorder="1" applyAlignment="1">
      <alignment horizontal="center" vertical="center"/>
    </xf>
    <xf numFmtId="0" fontId="2" fillId="9" borderId="155" xfId="0" applyFont="1" applyFill="1" applyBorder="1" applyAlignment="1">
      <alignment horizontal="center" vertical="center"/>
    </xf>
    <xf numFmtId="0" fontId="2" fillId="9" borderId="156" xfId="0" applyFont="1" applyFill="1" applyBorder="1" applyAlignment="1">
      <alignment horizontal="center" vertical="center"/>
    </xf>
    <xf numFmtId="0" fontId="2" fillId="9" borderId="160" xfId="0" applyFont="1" applyFill="1" applyBorder="1" applyAlignment="1">
      <alignment horizontal="center" vertical="center"/>
    </xf>
    <xf numFmtId="0" fontId="2" fillId="9" borderId="157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58" xfId="0" applyFont="1" applyFill="1" applyBorder="1" applyAlignment="1">
      <alignment horizontal="center" vertical="center"/>
    </xf>
    <xf numFmtId="0" fontId="2" fillId="9" borderId="152" xfId="0" applyFont="1" applyFill="1" applyBorder="1" applyAlignment="1">
      <alignment horizontal="center" vertical="center"/>
    </xf>
    <xf numFmtId="0" fontId="2" fillId="9" borderId="146" xfId="0" applyNumberFormat="1" applyFont="1" applyFill="1" applyBorder="1" applyAlignment="1">
      <alignment horizontal="center" vertical="center"/>
    </xf>
    <xf numFmtId="0" fontId="2" fillId="9" borderId="148" xfId="0" applyNumberFormat="1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25" fillId="0" borderId="0" xfId="3" applyFont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3" xfId="4"/>
    <cellStyle name="Normal 3 2" xfId="5"/>
    <cellStyle name="Normal_DUK, Guru RSBI 0809 2" xfId="3"/>
  </cellStyles>
  <dxfs count="0"/>
  <tableStyles count="0" defaultTableStyle="TableStyleMedium9" defaultPivotStyle="PivotStyleLight16"/>
  <colors>
    <mruColors>
      <color rgb="FF9982B4"/>
      <color rgb="FF007635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219176</xdr:colOff>
      <xdr:row>65</xdr:row>
      <xdr:rowOff>14345</xdr:rowOff>
    </xdr:from>
    <xdr:to>
      <xdr:col>33</xdr:col>
      <xdr:colOff>161459</xdr:colOff>
      <xdr:row>68</xdr:row>
      <xdr:rowOff>96631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392251" y="12911195"/>
          <a:ext cx="1656783" cy="653786"/>
          <a:chOff x="1327" y="13374"/>
          <a:chExt cx="3740" cy="1702"/>
        </a:xfrm>
      </xdr:grpSpPr>
      <xdr:pic>
        <xdr:nvPicPr>
          <xdr:cNvPr id="3" name="Picture 2" descr="TT Pak Sobiri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r="60301" b="46382"/>
          <a:stretch>
            <a:fillRect/>
          </a:stretch>
        </xdr:blipFill>
        <xdr:spPr bwMode="auto">
          <a:xfrm>
            <a:off x="1327" y="13374"/>
            <a:ext cx="2805" cy="1440"/>
          </a:xfrm>
          <a:prstGeom prst="rect">
            <a:avLst/>
          </a:prstGeom>
          <a:noFill/>
        </xdr:spPr>
      </xdr:pic>
      <xdr:pic>
        <xdr:nvPicPr>
          <xdr:cNvPr id="4" name="Picture 3" descr="TT Pak Sobiri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880" t="46915" r="39130" b="29924"/>
          <a:stretch>
            <a:fillRect/>
          </a:stretch>
        </xdr:blipFill>
        <xdr:spPr bwMode="auto">
          <a:xfrm>
            <a:off x="1888" y="14454"/>
            <a:ext cx="3179" cy="622"/>
          </a:xfrm>
          <a:prstGeom prst="rect">
            <a:avLst/>
          </a:prstGeom>
          <a:noFill/>
        </xdr:spPr>
      </xdr:pic>
    </xdr:grpSp>
    <xdr:clientData/>
  </xdr:twoCellAnchor>
  <xdr:oneCellAnchor>
    <xdr:from>
      <xdr:col>13</xdr:col>
      <xdr:colOff>74508</xdr:colOff>
      <xdr:row>59</xdr:row>
      <xdr:rowOff>42017</xdr:rowOff>
    </xdr:from>
    <xdr:ext cx="6844395" cy="626838"/>
    <xdr:sp macro="" textlink="">
      <xdr:nvSpPr>
        <xdr:cNvPr id="5" name="Rectangle 4"/>
        <xdr:cNvSpPr/>
      </xdr:nvSpPr>
      <xdr:spPr>
        <a:xfrm>
          <a:off x="6389583" y="11757767"/>
          <a:ext cx="6844395" cy="6268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BankGothic Md BT" panose="020B0807020203060204" pitchFamily="34" charset="0"/>
            </a:rPr>
            <a:t>Ekstrakurikuler</a:t>
          </a:r>
          <a:r>
            <a:rPr lang="id-ID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BankGothic Md BT" panose="020B0807020203060204" pitchFamily="34" charset="0"/>
            </a:rPr>
            <a:t> Pramuka</a:t>
          </a:r>
          <a:endParaRPr lang="en-US" sz="36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BankGothic Md BT" panose="020B080702020306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252132</xdr:colOff>
      <xdr:row>3</xdr:row>
      <xdr:rowOff>9413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DF201"/>
            </a:clrFrom>
            <a:clrTo>
              <a:srgbClr val="FDF201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2707" cy="89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219176</xdr:colOff>
      <xdr:row>65</xdr:row>
      <xdr:rowOff>14345</xdr:rowOff>
    </xdr:from>
    <xdr:to>
      <xdr:col>33</xdr:col>
      <xdr:colOff>161459</xdr:colOff>
      <xdr:row>68</xdr:row>
      <xdr:rowOff>96631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526161" y="13083205"/>
          <a:ext cx="1679195" cy="670595"/>
          <a:chOff x="1327" y="13374"/>
          <a:chExt cx="3740" cy="1702"/>
        </a:xfrm>
      </xdr:grpSpPr>
      <xdr:pic>
        <xdr:nvPicPr>
          <xdr:cNvPr id="3" name="Picture 2" descr="TT Pak Sobiri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r="60301" b="46382"/>
          <a:stretch>
            <a:fillRect/>
          </a:stretch>
        </xdr:blipFill>
        <xdr:spPr bwMode="auto">
          <a:xfrm>
            <a:off x="1327" y="13374"/>
            <a:ext cx="2805" cy="1440"/>
          </a:xfrm>
          <a:prstGeom prst="rect">
            <a:avLst/>
          </a:prstGeom>
          <a:noFill/>
        </xdr:spPr>
      </xdr:pic>
      <xdr:pic>
        <xdr:nvPicPr>
          <xdr:cNvPr id="4" name="Picture 3" descr="TT Pak Sobiri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880" t="46915" r="39130" b="29924"/>
          <a:stretch>
            <a:fillRect/>
          </a:stretch>
        </xdr:blipFill>
        <xdr:spPr bwMode="auto">
          <a:xfrm>
            <a:off x="1888" y="14454"/>
            <a:ext cx="3179" cy="622"/>
          </a:xfrm>
          <a:prstGeom prst="rect">
            <a:avLst/>
          </a:prstGeom>
          <a:noFill/>
        </xdr:spPr>
      </xdr:pic>
    </xdr:grpSp>
    <xdr:clientData/>
  </xdr:twoCellAnchor>
  <xdr:oneCellAnchor>
    <xdr:from>
      <xdr:col>13</xdr:col>
      <xdr:colOff>74508</xdr:colOff>
      <xdr:row>59</xdr:row>
      <xdr:rowOff>42017</xdr:rowOff>
    </xdr:from>
    <xdr:ext cx="6844395" cy="626838"/>
    <xdr:sp macro="" textlink="">
      <xdr:nvSpPr>
        <xdr:cNvPr id="5" name="Rectangle 4"/>
        <xdr:cNvSpPr/>
      </xdr:nvSpPr>
      <xdr:spPr>
        <a:xfrm>
          <a:off x="6389583" y="11757767"/>
          <a:ext cx="6844395" cy="6268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BankGothic Md BT" panose="020B0807020203060204" pitchFamily="34" charset="0"/>
            </a:rPr>
            <a:t>Ekstrakurikuler</a:t>
          </a:r>
          <a:r>
            <a:rPr lang="id-ID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BankGothic Md BT" panose="020B0807020203060204" pitchFamily="34" charset="0"/>
            </a:rPr>
            <a:t> Pramuka</a:t>
          </a:r>
          <a:endParaRPr lang="en-US" sz="36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BankGothic Md BT" panose="020B080702020306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252132</xdr:colOff>
      <xdr:row>3</xdr:row>
      <xdr:rowOff>9413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DF201"/>
            </a:clrFrom>
            <a:clrTo>
              <a:srgbClr val="FDF201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2707" cy="89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219176</xdr:colOff>
      <xdr:row>65</xdr:row>
      <xdr:rowOff>14345</xdr:rowOff>
    </xdr:from>
    <xdr:to>
      <xdr:col>33</xdr:col>
      <xdr:colOff>161459</xdr:colOff>
      <xdr:row>68</xdr:row>
      <xdr:rowOff>96631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526161" y="13083205"/>
          <a:ext cx="1679195" cy="670595"/>
          <a:chOff x="1327" y="13374"/>
          <a:chExt cx="3740" cy="1702"/>
        </a:xfrm>
      </xdr:grpSpPr>
      <xdr:pic>
        <xdr:nvPicPr>
          <xdr:cNvPr id="3" name="Picture 2" descr="TT Pak Sobiri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r="60301" b="46382"/>
          <a:stretch>
            <a:fillRect/>
          </a:stretch>
        </xdr:blipFill>
        <xdr:spPr bwMode="auto">
          <a:xfrm>
            <a:off x="1327" y="13374"/>
            <a:ext cx="2805" cy="1440"/>
          </a:xfrm>
          <a:prstGeom prst="rect">
            <a:avLst/>
          </a:prstGeom>
          <a:noFill/>
        </xdr:spPr>
      </xdr:pic>
      <xdr:pic>
        <xdr:nvPicPr>
          <xdr:cNvPr id="4" name="Picture 3" descr="TT Pak Sobiri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880" t="46915" r="39130" b="29924"/>
          <a:stretch>
            <a:fillRect/>
          </a:stretch>
        </xdr:blipFill>
        <xdr:spPr bwMode="auto">
          <a:xfrm>
            <a:off x="1888" y="14454"/>
            <a:ext cx="3179" cy="622"/>
          </a:xfrm>
          <a:prstGeom prst="rect">
            <a:avLst/>
          </a:prstGeom>
          <a:noFill/>
        </xdr:spPr>
      </xdr:pic>
    </xdr:grpSp>
    <xdr:clientData/>
  </xdr:twoCellAnchor>
  <xdr:oneCellAnchor>
    <xdr:from>
      <xdr:col>13</xdr:col>
      <xdr:colOff>74508</xdr:colOff>
      <xdr:row>59</xdr:row>
      <xdr:rowOff>42017</xdr:rowOff>
    </xdr:from>
    <xdr:ext cx="6844395" cy="626838"/>
    <xdr:sp macro="" textlink="">
      <xdr:nvSpPr>
        <xdr:cNvPr id="5" name="Rectangle 4"/>
        <xdr:cNvSpPr/>
      </xdr:nvSpPr>
      <xdr:spPr>
        <a:xfrm>
          <a:off x="6389583" y="11757767"/>
          <a:ext cx="6844395" cy="6268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BankGothic Md BT" panose="020B0807020203060204" pitchFamily="34" charset="0"/>
            </a:rPr>
            <a:t>Ekstrakurikuler</a:t>
          </a:r>
          <a:r>
            <a:rPr lang="id-ID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BankGothic Md BT" panose="020B0807020203060204" pitchFamily="34" charset="0"/>
            </a:rPr>
            <a:t> Pramuka</a:t>
          </a:r>
          <a:endParaRPr lang="en-US" sz="36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BankGothic Md BT" panose="020B080702020306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252132</xdr:colOff>
      <xdr:row>3</xdr:row>
      <xdr:rowOff>9413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DF201"/>
            </a:clrFrom>
            <a:clrTo>
              <a:srgbClr val="FDF201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2707" cy="89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69744</xdr:colOff>
      <xdr:row>2</xdr:row>
      <xdr:rowOff>276969</xdr:rowOff>
    </xdr:to>
    <xdr:pic>
      <xdr:nvPicPr>
        <xdr:cNvPr id="2" name="Picture 1" descr="F:\KOP SMAN2BDL 2017 provins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70319" cy="8675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32</xdr:col>
      <xdr:colOff>372752</xdr:colOff>
      <xdr:row>68</xdr:row>
      <xdr:rowOff>180975</xdr:rowOff>
    </xdr:from>
    <xdr:to>
      <xdr:col>34</xdr:col>
      <xdr:colOff>285750</xdr:colOff>
      <xdr:row>73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30000"/>
        </a:blip>
        <a:srcRect/>
        <a:stretch>
          <a:fillRect/>
        </a:stretch>
      </xdr:blipFill>
      <xdr:spPr bwMode="auto">
        <a:xfrm>
          <a:off x="14831702" y="14125575"/>
          <a:ext cx="770248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2095500</xdr:colOff>
      <xdr:row>3</xdr:row>
      <xdr:rowOff>66675</xdr:rowOff>
    </xdr:to>
    <xdr:pic>
      <xdr:nvPicPr>
        <xdr:cNvPr id="8" name="Picture 7" descr="F:\KOP SMAN2BDL 2017 provins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4337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476250</xdr:colOff>
      <xdr:row>95</xdr:row>
      <xdr:rowOff>47625</xdr:rowOff>
    </xdr:from>
    <xdr:to>
      <xdr:col>11</xdr:col>
      <xdr:colOff>302444</xdr:colOff>
      <xdr:row>99</xdr:row>
      <xdr:rowOff>111617</xdr:rowOff>
    </xdr:to>
    <xdr:pic>
      <xdr:nvPicPr>
        <xdr:cNvPr id="9" name="Picture 8" descr="C:\Users\Owner\Downloads\TTD PAK JUMANI DARJ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91850" y="28051125"/>
          <a:ext cx="1654994" cy="8259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1924050</xdr:colOff>
      <xdr:row>90</xdr:row>
      <xdr:rowOff>95250</xdr:rowOff>
    </xdr:from>
    <xdr:to>
      <xdr:col>6</xdr:col>
      <xdr:colOff>628650</xdr:colOff>
      <xdr:row>95</xdr:row>
      <xdr:rowOff>57150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30000"/>
        </a:blip>
        <a:srcRect/>
        <a:stretch>
          <a:fillRect/>
        </a:stretch>
      </xdr:blipFill>
      <xdr:spPr bwMode="auto">
        <a:xfrm>
          <a:off x="7077075" y="27136725"/>
          <a:ext cx="7048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9"/>
  <sheetViews>
    <sheetView showGridLines="0" topLeftCell="A25" zoomScale="68" zoomScaleNormal="68" workbookViewId="0">
      <selection activeCell="AO44" sqref="AO44:AO62"/>
    </sheetView>
  </sheetViews>
  <sheetFormatPr defaultRowHeight="15.75" customHeight="1"/>
  <cols>
    <col min="1" max="1" width="7.85546875" style="1" customWidth="1"/>
    <col min="2" max="2" width="6.5703125" style="11" customWidth="1"/>
    <col min="3" max="3" width="16" style="5" customWidth="1"/>
    <col min="4" max="13" width="6.42578125" style="5" customWidth="1"/>
    <col min="14" max="14" width="6.42578125" style="48" customWidth="1"/>
    <col min="15" max="39" width="6.42578125" style="5" customWidth="1"/>
    <col min="40" max="40" width="4.7109375" style="7" bestFit="1" customWidth="1"/>
    <col min="41" max="41" width="4.5703125" style="25" customWidth="1"/>
    <col min="42" max="42" width="9.140625" style="187"/>
    <col min="43" max="16384" width="9.140625" style="5"/>
  </cols>
  <sheetData>
    <row r="1" spans="1:42" ht="23.25">
      <c r="A1" s="19"/>
      <c r="B1" s="19"/>
      <c r="C1" s="19"/>
      <c r="D1" s="39"/>
      <c r="E1" s="39"/>
      <c r="F1" s="39"/>
      <c r="H1" s="39"/>
      <c r="J1" s="39"/>
      <c r="K1" s="59" t="s">
        <v>107</v>
      </c>
      <c r="L1" s="39"/>
      <c r="M1" s="39"/>
      <c r="N1" s="44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22"/>
    </row>
    <row r="2" spans="1:42" ht="23.25">
      <c r="A2" s="19"/>
      <c r="B2" s="19"/>
      <c r="C2" s="19"/>
      <c r="D2" s="39"/>
      <c r="E2" s="39"/>
      <c r="F2" s="39"/>
      <c r="H2" s="39"/>
      <c r="J2" s="39"/>
      <c r="K2" s="59" t="s">
        <v>113</v>
      </c>
      <c r="L2" s="39"/>
      <c r="M2" s="39"/>
      <c r="N2" s="44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22"/>
    </row>
    <row r="3" spans="1:42" ht="23.25">
      <c r="A3" s="19"/>
      <c r="B3" s="19"/>
      <c r="C3" s="19"/>
      <c r="D3" s="39"/>
      <c r="E3" s="39"/>
      <c r="F3" s="39"/>
      <c r="H3" s="39"/>
      <c r="J3" s="39"/>
      <c r="K3" s="59" t="s">
        <v>114</v>
      </c>
      <c r="L3" s="39"/>
      <c r="M3" s="39"/>
      <c r="N3" s="44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22"/>
      <c r="AO3" s="26"/>
    </row>
    <row r="4" spans="1:42" ht="18.75" thickBot="1">
      <c r="A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41"/>
      <c r="AH4" s="42"/>
      <c r="AI4" s="42"/>
      <c r="AJ4" s="42"/>
      <c r="AK4" s="42"/>
      <c r="AL4" s="42"/>
      <c r="AM4" s="42"/>
      <c r="AN4" s="23"/>
      <c r="AO4" s="26"/>
    </row>
    <row r="5" spans="1:42" ht="23.25" customHeight="1">
      <c r="A5" s="390" t="s">
        <v>44</v>
      </c>
      <c r="B5" s="390" t="s">
        <v>43</v>
      </c>
      <c r="C5" s="393" t="s">
        <v>0</v>
      </c>
      <c r="D5" s="396" t="s">
        <v>70</v>
      </c>
      <c r="E5" s="397"/>
      <c r="F5" s="397"/>
      <c r="G5" s="397"/>
      <c r="H5" s="397"/>
      <c r="I5" s="397"/>
      <c r="J5" s="397"/>
      <c r="K5" s="397"/>
      <c r="L5" s="397"/>
      <c r="M5" s="397"/>
      <c r="N5" s="398"/>
      <c r="O5" s="396" t="s">
        <v>109</v>
      </c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161"/>
      <c r="AA5" s="161"/>
      <c r="AB5" s="161"/>
      <c r="AC5" s="396" t="s">
        <v>64</v>
      </c>
      <c r="AD5" s="397"/>
      <c r="AE5" s="397"/>
      <c r="AF5" s="397"/>
      <c r="AG5" s="397"/>
      <c r="AH5" s="397"/>
      <c r="AI5" s="397"/>
      <c r="AJ5" s="397"/>
      <c r="AK5" s="397"/>
      <c r="AL5" s="397"/>
      <c r="AM5" s="398"/>
      <c r="AN5" s="130"/>
      <c r="AO5" s="26"/>
    </row>
    <row r="6" spans="1:42" ht="23.25" customHeight="1">
      <c r="A6" s="391"/>
      <c r="B6" s="391"/>
      <c r="C6" s="394"/>
      <c r="D6" s="380" t="s">
        <v>108</v>
      </c>
      <c r="E6" s="381"/>
      <c r="F6" s="381"/>
      <c r="G6" s="381"/>
      <c r="H6" s="381"/>
      <c r="I6" s="381"/>
      <c r="J6" s="381"/>
      <c r="K6" s="399"/>
      <c r="L6" s="382"/>
      <c r="M6" s="400" t="s">
        <v>36</v>
      </c>
      <c r="N6" s="401"/>
      <c r="O6" s="380" t="s">
        <v>108</v>
      </c>
      <c r="P6" s="381"/>
      <c r="Q6" s="381"/>
      <c r="R6" s="381"/>
      <c r="S6" s="381"/>
      <c r="T6" s="381"/>
      <c r="U6" s="381"/>
      <c r="V6" s="381"/>
      <c r="W6" s="381"/>
      <c r="X6" s="382"/>
      <c r="Y6" s="380" t="s">
        <v>36</v>
      </c>
      <c r="Z6" s="402"/>
      <c r="AA6" s="381"/>
      <c r="AB6" s="382"/>
      <c r="AC6" s="380" t="s">
        <v>108</v>
      </c>
      <c r="AD6" s="381"/>
      <c r="AE6" s="381"/>
      <c r="AF6" s="381"/>
      <c r="AG6" s="381"/>
      <c r="AH6" s="381"/>
      <c r="AI6" s="381"/>
      <c r="AJ6" s="382"/>
      <c r="AK6" s="383" t="s">
        <v>36</v>
      </c>
      <c r="AL6" s="384"/>
      <c r="AM6" s="385"/>
      <c r="AN6" s="130"/>
      <c r="AO6" s="26"/>
    </row>
    <row r="7" spans="1:42" ht="22.5" customHeight="1" thickBot="1">
      <c r="A7" s="392"/>
      <c r="B7" s="392"/>
      <c r="C7" s="395"/>
      <c r="D7" s="80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5">
        <v>8</v>
      </c>
      <c r="L7" s="82">
        <v>9</v>
      </c>
      <c r="M7" s="80">
        <v>1</v>
      </c>
      <c r="N7" s="83">
        <v>2</v>
      </c>
      <c r="O7" s="80">
        <v>1</v>
      </c>
      <c r="P7" s="81">
        <v>2</v>
      </c>
      <c r="Q7" s="81">
        <v>3</v>
      </c>
      <c r="R7" s="81">
        <v>4</v>
      </c>
      <c r="S7" s="81">
        <v>5</v>
      </c>
      <c r="T7" s="81">
        <v>6</v>
      </c>
      <c r="U7" s="81">
        <v>7</v>
      </c>
      <c r="V7" s="81">
        <v>5</v>
      </c>
      <c r="W7" s="81">
        <v>9</v>
      </c>
      <c r="X7" s="82">
        <v>10</v>
      </c>
      <c r="Y7" s="80">
        <v>1</v>
      </c>
      <c r="Z7" s="137">
        <v>2</v>
      </c>
      <c r="AA7" s="81">
        <v>3</v>
      </c>
      <c r="AB7" s="82">
        <v>4</v>
      </c>
      <c r="AC7" s="80">
        <v>1</v>
      </c>
      <c r="AD7" s="81">
        <v>2</v>
      </c>
      <c r="AE7" s="81">
        <v>3</v>
      </c>
      <c r="AF7" s="81">
        <v>4</v>
      </c>
      <c r="AG7" s="81">
        <v>5</v>
      </c>
      <c r="AH7" s="81">
        <v>6</v>
      </c>
      <c r="AI7" s="81">
        <v>7</v>
      </c>
      <c r="AJ7" s="82">
        <v>8</v>
      </c>
      <c r="AK7" s="80">
        <v>1</v>
      </c>
      <c r="AL7" s="144">
        <v>2</v>
      </c>
      <c r="AM7" s="84">
        <v>3</v>
      </c>
      <c r="AN7" s="130"/>
      <c r="AO7" s="26"/>
    </row>
    <row r="8" spans="1:42" ht="17.25" customHeight="1" thickTop="1" thickBot="1">
      <c r="A8" s="386" t="s">
        <v>1</v>
      </c>
      <c r="B8" s="20">
        <v>0</v>
      </c>
      <c r="C8" s="20" t="s">
        <v>8</v>
      </c>
      <c r="D8" s="387" t="s">
        <v>115</v>
      </c>
      <c r="E8" s="387"/>
      <c r="F8" s="387"/>
      <c r="G8" s="387"/>
      <c r="H8" s="387"/>
      <c r="I8" s="387"/>
      <c r="J8" s="387"/>
      <c r="K8" s="387"/>
      <c r="L8" s="387"/>
      <c r="M8" s="387"/>
      <c r="N8" s="388"/>
      <c r="O8" s="389" t="s">
        <v>41</v>
      </c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9" t="s">
        <v>115</v>
      </c>
      <c r="AD8" s="387"/>
      <c r="AE8" s="387"/>
      <c r="AF8" s="387"/>
      <c r="AG8" s="387"/>
      <c r="AH8" s="387"/>
      <c r="AI8" s="387"/>
      <c r="AJ8" s="387"/>
      <c r="AK8" s="387"/>
      <c r="AL8" s="387"/>
      <c r="AM8" s="388"/>
      <c r="AN8" s="130"/>
      <c r="AO8" s="26">
        <f>COUNTIF(D8:AM8,66)</f>
        <v>0</v>
      </c>
    </row>
    <row r="9" spans="1:42" ht="15" customHeight="1">
      <c r="A9" s="367"/>
      <c r="B9" s="112">
        <v>1</v>
      </c>
      <c r="C9" s="112" t="s">
        <v>6</v>
      </c>
      <c r="D9" s="62">
        <v>18</v>
      </c>
      <c r="E9" s="72">
        <v>3</v>
      </c>
      <c r="F9" s="72">
        <v>51</v>
      </c>
      <c r="G9" s="72">
        <v>26</v>
      </c>
      <c r="H9" s="72">
        <v>37</v>
      </c>
      <c r="I9" s="72">
        <v>41</v>
      </c>
      <c r="J9" s="72">
        <v>49</v>
      </c>
      <c r="K9" s="86">
        <v>62</v>
      </c>
      <c r="L9" s="73">
        <v>52</v>
      </c>
      <c r="M9" s="62">
        <v>40</v>
      </c>
      <c r="N9" s="63">
        <v>17</v>
      </c>
      <c r="O9" s="62">
        <v>66</v>
      </c>
      <c r="P9" s="72">
        <v>33</v>
      </c>
      <c r="Q9" s="72">
        <v>29</v>
      </c>
      <c r="R9" s="72">
        <v>25</v>
      </c>
      <c r="S9" s="72">
        <v>43</v>
      </c>
      <c r="T9" s="72">
        <v>42</v>
      </c>
      <c r="U9" s="72">
        <v>24</v>
      </c>
      <c r="V9" s="72">
        <v>14</v>
      </c>
      <c r="W9" s="72">
        <v>44</v>
      </c>
      <c r="X9" s="73">
        <v>30</v>
      </c>
      <c r="Y9" s="62">
        <v>74</v>
      </c>
      <c r="Z9" s="138">
        <v>55</v>
      </c>
      <c r="AA9" s="72">
        <v>73</v>
      </c>
      <c r="AB9" s="73">
        <v>12</v>
      </c>
      <c r="AC9" s="62">
        <v>50</v>
      </c>
      <c r="AD9" s="72">
        <v>31</v>
      </c>
      <c r="AE9" s="72">
        <v>60</v>
      </c>
      <c r="AF9" s="72">
        <v>13</v>
      </c>
      <c r="AG9" s="72">
        <v>23</v>
      </c>
      <c r="AH9" s="72">
        <v>46</v>
      </c>
      <c r="AI9" s="72">
        <v>36</v>
      </c>
      <c r="AJ9" s="73">
        <v>22</v>
      </c>
      <c r="AK9" s="62">
        <v>69</v>
      </c>
      <c r="AL9" s="133">
        <v>61</v>
      </c>
      <c r="AM9" s="73">
        <v>70</v>
      </c>
      <c r="AN9" s="6"/>
      <c r="AO9" s="26">
        <f t="shared" ref="AO9:AO16" si="0">COUNTIF(D9:AM9,66)</f>
        <v>1</v>
      </c>
    </row>
    <row r="10" spans="1:42" ht="15" customHeight="1" thickBot="1">
      <c r="A10" s="367"/>
      <c r="B10" s="110">
        <v>2</v>
      </c>
      <c r="C10" s="110" t="s">
        <v>7</v>
      </c>
      <c r="D10" s="64">
        <v>18</v>
      </c>
      <c r="E10" s="126">
        <v>3</v>
      </c>
      <c r="F10" s="126">
        <v>51</v>
      </c>
      <c r="G10" s="126">
        <v>26</v>
      </c>
      <c r="H10" s="126">
        <v>37</v>
      </c>
      <c r="I10" s="126">
        <v>41</v>
      </c>
      <c r="J10" s="116">
        <v>49</v>
      </c>
      <c r="K10" s="128">
        <v>62</v>
      </c>
      <c r="L10" s="74">
        <v>52</v>
      </c>
      <c r="M10" s="64">
        <v>40</v>
      </c>
      <c r="N10" s="65">
        <v>17</v>
      </c>
      <c r="O10" s="64">
        <v>66</v>
      </c>
      <c r="P10" s="126">
        <v>33</v>
      </c>
      <c r="Q10" s="126">
        <v>29</v>
      </c>
      <c r="R10" s="126">
        <v>25</v>
      </c>
      <c r="S10" s="126">
        <v>43</v>
      </c>
      <c r="T10" s="126">
        <v>42</v>
      </c>
      <c r="U10" s="126">
        <v>24</v>
      </c>
      <c r="V10" s="126">
        <v>14</v>
      </c>
      <c r="W10" s="126">
        <v>44</v>
      </c>
      <c r="X10" s="74">
        <v>30</v>
      </c>
      <c r="Y10" s="64">
        <v>74</v>
      </c>
      <c r="Z10" s="139">
        <v>55</v>
      </c>
      <c r="AA10" s="126">
        <v>73</v>
      </c>
      <c r="AB10" s="74">
        <v>12</v>
      </c>
      <c r="AC10" s="64">
        <v>50</v>
      </c>
      <c r="AD10" s="126">
        <v>31</v>
      </c>
      <c r="AE10" s="126">
        <v>60</v>
      </c>
      <c r="AF10" s="126">
        <v>13</v>
      </c>
      <c r="AG10" s="126">
        <v>23</v>
      </c>
      <c r="AH10" s="126">
        <v>46</v>
      </c>
      <c r="AI10" s="126">
        <v>36</v>
      </c>
      <c r="AJ10" s="74">
        <v>22</v>
      </c>
      <c r="AK10" s="64">
        <v>69</v>
      </c>
      <c r="AL10" s="145">
        <v>61</v>
      </c>
      <c r="AM10" s="74">
        <v>70</v>
      </c>
      <c r="AN10" s="6"/>
      <c r="AO10" s="26">
        <f t="shared" si="0"/>
        <v>1</v>
      </c>
      <c r="AP10" s="160"/>
    </row>
    <row r="11" spans="1:42" ht="15" customHeight="1">
      <c r="A11" s="367"/>
      <c r="B11" s="112">
        <v>3</v>
      </c>
      <c r="C11" s="112" t="s">
        <v>10</v>
      </c>
      <c r="D11" s="62">
        <v>20</v>
      </c>
      <c r="E11" s="72">
        <v>3</v>
      </c>
      <c r="F11" s="72">
        <v>51</v>
      </c>
      <c r="G11" s="72">
        <v>26</v>
      </c>
      <c r="H11" s="72">
        <v>37</v>
      </c>
      <c r="I11" s="72">
        <v>41</v>
      </c>
      <c r="J11" s="72">
        <v>79</v>
      </c>
      <c r="K11" s="86">
        <v>62</v>
      </c>
      <c r="L11" s="73">
        <v>57</v>
      </c>
      <c r="M11" s="62">
        <v>40</v>
      </c>
      <c r="N11" s="63">
        <v>17</v>
      </c>
      <c r="O11" s="62">
        <v>33</v>
      </c>
      <c r="P11" s="72">
        <v>15</v>
      </c>
      <c r="Q11" s="72">
        <v>10</v>
      </c>
      <c r="R11" s="72">
        <v>60</v>
      </c>
      <c r="S11" s="72">
        <v>54</v>
      </c>
      <c r="T11" s="72">
        <v>47</v>
      </c>
      <c r="U11" s="72">
        <v>43</v>
      </c>
      <c r="V11" s="72">
        <v>55</v>
      </c>
      <c r="W11" s="72">
        <v>61</v>
      </c>
      <c r="X11" s="73">
        <v>44</v>
      </c>
      <c r="Y11" s="181">
        <v>76</v>
      </c>
      <c r="Z11" s="138">
        <v>29</v>
      </c>
      <c r="AA11" s="72">
        <v>12</v>
      </c>
      <c r="AB11" s="73">
        <v>21</v>
      </c>
      <c r="AC11" s="62">
        <v>35</v>
      </c>
      <c r="AD11" s="72">
        <v>25</v>
      </c>
      <c r="AE11" s="72">
        <v>45</v>
      </c>
      <c r="AF11" s="72">
        <v>50</v>
      </c>
      <c r="AG11" s="72">
        <v>53</v>
      </c>
      <c r="AH11" s="72">
        <v>24</v>
      </c>
      <c r="AI11" s="72">
        <v>68</v>
      </c>
      <c r="AJ11" s="73">
        <v>46</v>
      </c>
      <c r="AK11" s="62">
        <v>22</v>
      </c>
      <c r="AL11" s="133">
        <v>67</v>
      </c>
      <c r="AM11" s="73">
        <v>28</v>
      </c>
      <c r="AN11" s="6"/>
      <c r="AO11" s="26">
        <f t="shared" si="0"/>
        <v>0</v>
      </c>
      <c r="AP11" s="160"/>
    </row>
    <row r="12" spans="1:42" ht="15" customHeight="1">
      <c r="A12" s="367"/>
      <c r="B12" s="109">
        <v>4</v>
      </c>
      <c r="C12" s="109" t="s">
        <v>11</v>
      </c>
      <c r="D12" s="70">
        <v>20</v>
      </c>
      <c r="E12" s="125">
        <v>71</v>
      </c>
      <c r="F12" s="125">
        <v>34</v>
      </c>
      <c r="G12" s="125">
        <v>66</v>
      </c>
      <c r="H12" s="125">
        <v>3</v>
      </c>
      <c r="I12" s="125">
        <v>49</v>
      </c>
      <c r="J12" s="125">
        <v>79</v>
      </c>
      <c r="K12" s="89">
        <v>41</v>
      </c>
      <c r="L12" s="79">
        <v>57</v>
      </c>
      <c r="M12" s="70">
        <v>17</v>
      </c>
      <c r="N12" s="71">
        <v>69</v>
      </c>
      <c r="O12" s="70">
        <v>33</v>
      </c>
      <c r="P12" s="125">
        <v>15</v>
      </c>
      <c r="Q12" s="125">
        <v>10</v>
      </c>
      <c r="R12" s="125">
        <v>60</v>
      </c>
      <c r="S12" s="125">
        <v>54</v>
      </c>
      <c r="T12" s="115">
        <v>47</v>
      </c>
      <c r="U12" s="115">
        <v>43</v>
      </c>
      <c r="V12" s="115">
        <v>55</v>
      </c>
      <c r="W12" s="125">
        <v>61</v>
      </c>
      <c r="X12" s="79">
        <v>44</v>
      </c>
      <c r="Y12" s="184">
        <v>76</v>
      </c>
      <c r="Z12" s="140">
        <v>29</v>
      </c>
      <c r="AA12" s="125">
        <v>12</v>
      </c>
      <c r="AB12" s="79">
        <v>21</v>
      </c>
      <c r="AC12" s="70">
        <v>35</v>
      </c>
      <c r="AD12" s="125">
        <v>25</v>
      </c>
      <c r="AE12" s="125">
        <v>45</v>
      </c>
      <c r="AF12" s="125">
        <v>50</v>
      </c>
      <c r="AG12" s="125">
        <v>53</v>
      </c>
      <c r="AH12" s="125">
        <v>24</v>
      </c>
      <c r="AI12" s="125">
        <v>68</v>
      </c>
      <c r="AJ12" s="79">
        <v>46</v>
      </c>
      <c r="AK12" s="70">
        <v>22</v>
      </c>
      <c r="AL12" s="146">
        <v>67</v>
      </c>
      <c r="AM12" s="79">
        <v>28</v>
      </c>
      <c r="AN12" s="6"/>
      <c r="AO12" s="26">
        <f t="shared" si="0"/>
        <v>1</v>
      </c>
      <c r="AP12" s="160"/>
    </row>
    <row r="13" spans="1:42" ht="15.75" customHeight="1" thickBot="1">
      <c r="A13" s="367"/>
      <c r="B13" s="110">
        <v>5</v>
      </c>
      <c r="C13" s="110" t="s">
        <v>12</v>
      </c>
      <c r="D13" s="64">
        <v>20</v>
      </c>
      <c r="E13" s="126">
        <v>71</v>
      </c>
      <c r="F13" s="126">
        <v>34</v>
      </c>
      <c r="G13" s="126">
        <v>66</v>
      </c>
      <c r="H13" s="126">
        <v>3</v>
      </c>
      <c r="I13" s="126">
        <v>49</v>
      </c>
      <c r="J13" s="126">
        <v>9</v>
      </c>
      <c r="K13" s="87">
        <v>41</v>
      </c>
      <c r="L13" s="74">
        <v>79</v>
      </c>
      <c r="M13" s="64">
        <v>17</v>
      </c>
      <c r="N13" s="65">
        <v>69</v>
      </c>
      <c r="O13" s="64">
        <v>10</v>
      </c>
      <c r="P13" s="126">
        <v>52</v>
      </c>
      <c r="Q13" s="126">
        <v>42</v>
      </c>
      <c r="R13" s="126">
        <v>60</v>
      </c>
      <c r="S13" s="126">
        <v>23</v>
      </c>
      <c r="T13" s="126">
        <v>72</v>
      </c>
      <c r="U13" s="126">
        <v>14</v>
      </c>
      <c r="V13" s="126">
        <v>65</v>
      </c>
      <c r="W13" s="126">
        <v>61</v>
      </c>
      <c r="X13" s="74">
        <v>26</v>
      </c>
      <c r="Y13" s="64">
        <v>29</v>
      </c>
      <c r="Z13" s="139">
        <v>68</v>
      </c>
      <c r="AA13" s="126">
        <v>18</v>
      </c>
      <c r="AB13" s="74">
        <v>30</v>
      </c>
      <c r="AC13" s="64">
        <v>73</v>
      </c>
      <c r="AD13" s="126">
        <v>45</v>
      </c>
      <c r="AE13" s="126">
        <v>50</v>
      </c>
      <c r="AF13" s="126">
        <v>6</v>
      </c>
      <c r="AG13" s="126">
        <v>57</v>
      </c>
      <c r="AH13" s="126">
        <v>13</v>
      </c>
      <c r="AI13" s="126">
        <v>32</v>
      </c>
      <c r="AJ13" s="74">
        <v>11</v>
      </c>
      <c r="AK13" s="64">
        <v>74</v>
      </c>
      <c r="AL13" s="145">
        <v>16</v>
      </c>
      <c r="AM13" s="74">
        <v>40</v>
      </c>
      <c r="AN13" s="6"/>
      <c r="AO13" s="26">
        <f t="shared" si="0"/>
        <v>1</v>
      </c>
      <c r="AP13" s="160"/>
    </row>
    <row r="14" spans="1:42" ht="15" customHeight="1">
      <c r="A14" s="367"/>
      <c r="B14" s="112">
        <v>6</v>
      </c>
      <c r="C14" s="112" t="s">
        <v>13</v>
      </c>
      <c r="D14" s="121">
        <v>31</v>
      </c>
      <c r="E14" s="122">
        <v>20</v>
      </c>
      <c r="F14" s="122">
        <v>34</v>
      </c>
      <c r="G14" s="122">
        <v>51</v>
      </c>
      <c r="H14" s="122">
        <v>3</v>
      </c>
      <c r="I14" s="122">
        <v>49</v>
      </c>
      <c r="J14" s="122">
        <v>9</v>
      </c>
      <c r="K14" s="129">
        <v>41</v>
      </c>
      <c r="L14" s="123">
        <v>79</v>
      </c>
      <c r="M14" s="121">
        <v>17</v>
      </c>
      <c r="N14" s="124">
        <v>69</v>
      </c>
      <c r="O14" s="62">
        <v>10</v>
      </c>
      <c r="P14" s="72">
        <v>52</v>
      </c>
      <c r="Q14" s="72">
        <v>42</v>
      </c>
      <c r="R14" s="72">
        <v>4</v>
      </c>
      <c r="S14" s="72">
        <v>23</v>
      </c>
      <c r="T14" s="72">
        <v>72</v>
      </c>
      <c r="U14" s="72">
        <v>14</v>
      </c>
      <c r="V14" s="72">
        <v>65</v>
      </c>
      <c r="W14" s="72">
        <v>5</v>
      </c>
      <c r="X14" s="73">
        <v>26</v>
      </c>
      <c r="Y14" s="62">
        <v>29</v>
      </c>
      <c r="Z14" s="138">
        <v>68</v>
      </c>
      <c r="AA14" s="72">
        <v>18</v>
      </c>
      <c r="AB14" s="73">
        <v>30</v>
      </c>
      <c r="AC14" s="62">
        <v>73</v>
      </c>
      <c r="AD14" s="72">
        <v>45</v>
      </c>
      <c r="AE14" s="72">
        <v>50</v>
      </c>
      <c r="AF14" s="72">
        <v>6</v>
      </c>
      <c r="AG14" s="72">
        <v>57</v>
      </c>
      <c r="AH14" s="72">
        <v>13</v>
      </c>
      <c r="AI14" s="72">
        <v>32</v>
      </c>
      <c r="AJ14" s="73">
        <v>11</v>
      </c>
      <c r="AK14" s="62">
        <v>74</v>
      </c>
      <c r="AL14" s="133">
        <v>16</v>
      </c>
      <c r="AM14" s="73">
        <v>40</v>
      </c>
      <c r="AN14" s="6"/>
      <c r="AO14" s="26">
        <f t="shared" si="0"/>
        <v>0</v>
      </c>
      <c r="AP14" s="160"/>
    </row>
    <row r="15" spans="1:42" ht="15" customHeight="1">
      <c r="A15" s="367"/>
      <c r="B15" s="109">
        <v>7</v>
      </c>
      <c r="C15" s="109" t="s">
        <v>14</v>
      </c>
      <c r="D15" s="70">
        <v>31</v>
      </c>
      <c r="E15" s="125">
        <v>20</v>
      </c>
      <c r="F15" s="125">
        <v>79</v>
      </c>
      <c r="G15" s="125">
        <v>51</v>
      </c>
      <c r="H15" s="125">
        <v>34</v>
      </c>
      <c r="I15" s="125">
        <v>57</v>
      </c>
      <c r="J15" s="125">
        <v>18</v>
      </c>
      <c r="K15" s="89">
        <v>71</v>
      </c>
      <c r="L15" s="79">
        <v>11</v>
      </c>
      <c r="M15" s="70">
        <v>49</v>
      </c>
      <c r="N15" s="71">
        <v>9</v>
      </c>
      <c r="O15" s="70">
        <v>52</v>
      </c>
      <c r="P15" s="125">
        <v>47</v>
      </c>
      <c r="Q15" s="125">
        <v>54</v>
      </c>
      <c r="R15" s="125">
        <v>4</v>
      </c>
      <c r="S15" s="125">
        <v>65</v>
      </c>
      <c r="T15" s="125">
        <v>10</v>
      </c>
      <c r="U15" s="125">
        <v>53</v>
      </c>
      <c r="V15" s="125">
        <v>43</v>
      </c>
      <c r="W15" s="125">
        <v>5</v>
      </c>
      <c r="X15" s="79">
        <v>55</v>
      </c>
      <c r="Y15" s="70">
        <v>15</v>
      </c>
      <c r="Z15" s="140">
        <v>74</v>
      </c>
      <c r="AA15" s="125">
        <v>40</v>
      </c>
      <c r="AB15" s="117">
        <v>70</v>
      </c>
      <c r="AC15" s="70">
        <v>45</v>
      </c>
      <c r="AD15" s="125">
        <v>73</v>
      </c>
      <c r="AE15" s="125">
        <v>16</v>
      </c>
      <c r="AF15" s="125">
        <v>23</v>
      </c>
      <c r="AG15" s="125">
        <v>13</v>
      </c>
      <c r="AH15" s="125">
        <v>67</v>
      </c>
      <c r="AI15" s="125">
        <v>24</v>
      </c>
      <c r="AJ15" s="79">
        <v>21</v>
      </c>
      <c r="AK15" s="70">
        <v>28</v>
      </c>
      <c r="AL15" s="146">
        <v>6</v>
      </c>
      <c r="AM15" s="79">
        <v>68</v>
      </c>
      <c r="AN15" s="6"/>
      <c r="AO15" s="26">
        <f t="shared" si="0"/>
        <v>0</v>
      </c>
      <c r="AP15" s="160"/>
    </row>
    <row r="16" spans="1:42" ht="15" customHeight="1" thickBot="1">
      <c r="A16" s="367"/>
      <c r="B16" s="111">
        <v>8</v>
      </c>
      <c r="C16" s="111" t="s">
        <v>40</v>
      </c>
      <c r="D16" s="114">
        <v>31</v>
      </c>
      <c r="E16" s="115">
        <v>20</v>
      </c>
      <c r="F16" s="115">
        <v>79</v>
      </c>
      <c r="G16" s="115">
        <v>51</v>
      </c>
      <c r="H16" s="115">
        <v>34</v>
      </c>
      <c r="I16" s="115">
        <v>57</v>
      </c>
      <c r="J16" s="115">
        <v>18</v>
      </c>
      <c r="K16" s="127">
        <v>71</v>
      </c>
      <c r="L16" s="117">
        <v>11</v>
      </c>
      <c r="M16" s="114">
        <v>49</v>
      </c>
      <c r="N16" s="119">
        <v>9</v>
      </c>
      <c r="O16" s="152">
        <v>52</v>
      </c>
      <c r="P16" s="153">
        <v>47</v>
      </c>
      <c r="Q16" s="153">
        <v>54</v>
      </c>
      <c r="R16" s="153">
        <v>4</v>
      </c>
      <c r="S16" s="153">
        <v>65</v>
      </c>
      <c r="T16" s="153">
        <v>10</v>
      </c>
      <c r="U16" s="153">
        <v>53</v>
      </c>
      <c r="V16" s="153">
        <v>43</v>
      </c>
      <c r="W16" s="153">
        <v>5</v>
      </c>
      <c r="X16" s="154">
        <v>55</v>
      </c>
      <c r="Y16" s="152">
        <v>15</v>
      </c>
      <c r="Z16" s="149">
        <v>74</v>
      </c>
      <c r="AA16" s="149">
        <v>40</v>
      </c>
      <c r="AB16" s="155">
        <v>70</v>
      </c>
      <c r="AC16" s="114">
        <v>45</v>
      </c>
      <c r="AD16" s="115">
        <v>73</v>
      </c>
      <c r="AE16" s="115">
        <v>16</v>
      </c>
      <c r="AF16" s="115">
        <v>23</v>
      </c>
      <c r="AG16" s="115">
        <v>13</v>
      </c>
      <c r="AH16" s="115">
        <v>67</v>
      </c>
      <c r="AI16" s="115">
        <v>24</v>
      </c>
      <c r="AJ16" s="117">
        <v>21</v>
      </c>
      <c r="AK16" s="114">
        <v>28</v>
      </c>
      <c r="AL16" s="149">
        <v>6</v>
      </c>
      <c r="AM16" s="117">
        <v>68</v>
      </c>
      <c r="AN16" s="130"/>
      <c r="AO16" s="26">
        <f t="shared" si="0"/>
        <v>0</v>
      </c>
      <c r="AP16" s="160"/>
    </row>
    <row r="17" spans="1:42" ht="15" customHeight="1" thickBot="1">
      <c r="A17" s="159"/>
      <c r="B17" s="156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30"/>
      <c r="AO17" s="26">
        <f>COUNTIF(D17:AM17,51)</f>
        <v>0</v>
      </c>
      <c r="AP17" s="160"/>
    </row>
    <row r="18" spans="1:42" ht="15" customHeight="1">
      <c r="A18" s="366" t="s">
        <v>2</v>
      </c>
      <c r="B18" s="51">
        <v>1</v>
      </c>
      <c r="C18" s="51" t="s">
        <v>8</v>
      </c>
      <c r="D18" s="68">
        <v>56</v>
      </c>
      <c r="E18" s="77">
        <v>62</v>
      </c>
      <c r="F18" s="77">
        <v>27</v>
      </c>
      <c r="G18" s="77">
        <v>12</v>
      </c>
      <c r="H18" s="77">
        <v>41</v>
      </c>
      <c r="I18" s="77">
        <v>18</v>
      </c>
      <c r="J18" s="77">
        <v>71</v>
      </c>
      <c r="K18" s="88">
        <v>49</v>
      </c>
      <c r="L18" s="78">
        <v>6</v>
      </c>
      <c r="M18" s="68">
        <v>69</v>
      </c>
      <c r="N18" s="192">
        <v>78</v>
      </c>
      <c r="O18" s="68">
        <v>52</v>
      </c>
      <c r="P18" s="77">
        <v>66</v>
      </c>
      <c r="Q18" s="77">
        <v>4</v>
      </c>
      <c r="R18" s="77">
        <v>33</v>
      </c>
      <c r="S18" s="77">
        <v>42</v>
      </c>
      <c r="T18" s="77">
        <v>54</v>
      </c>
      <c r="U18" s="77">
        <v>53</v>
      </c>
      <c r="V18" s="77">
        <v>61</v>
      </c>
      <c r="W18" s="77">
        <v>55</v>
      </c>
      <c r="X18" s="78">
        <v>64</v>
      </c>
      <c r="Y18" s="68">
        <v>5</v>
      </c>
      <c r="Z18" s="141">
        <v>29</v>
      </c>
      <c r="AA18" s="77">
        <v>30</v>
      </c>
      <c r="AB18" s="78">
        <v>74</v>
      </c>
      <c r="AC18" s="68">
        <v>35</v>
      </c>
      <c r="AD18" s="77">
        <v>73</v>
      </c>
      <c r="AE18" s="77">
        <v>25</v>
      </c>
      <c r="AF18" s="77">
        <v>50</v>
      </c>
      <c r="AG18" s="77">
        <v>60</v>
      </c>
      <c r="AH18" s="77">
        <v>24</v>
      </c>
      <c r="AI18" s="77">
        <v>36</v>
      </c>
      <c r="AJ18" s="78">
        <v>22</v>
      </c>
      <c r="AK18" s="68">
        <v>16</v>
      </c>
      <c r="AL18" s="188">
        <v>75</v>
      </c>
      <c r="AM18" s="78">
        <v>51</v>
      </c>
      <c r="AN18" s="3"/>
      <c r="AO18" s="26">
        <f t="shared" ref="AO18:AO43" si="1">COUNTIF(D18:AM18,51)</f>
        <v>1</v>
      </c>
      <c r="AP18" s="160" t="s">
        <v>116</v>
      </c>
    </row>
    <row r="19" spans="1:42" ht="15" customHeight="1" thickBot="1">
      <c r="A19" s="367"/>
      <c r="B19" s="110">
        <v>2</v>
      </c>
      <c r="C19" s="110" t="s">
        <v>6</v>
      </c>
      <c r="D19" s="64">
        <v>56</v>
      </c>
      <c r="E19" s="126">
        <v>62</v>
      </c>
      <c r="F19" s="126">
        <v>27</v>
      </c>
      <c r="G19" s="126">
        <v>12</v>
      </c>
      <c r="H19" s="126">
        <v>41</v>
      </c>
      <c r="I19" s="126">
        <v>18</v>
      </c>
      <c r="J19" s="126">
        <v>71</v>
      </c>
      <c r="K19" s="128">
        <v>49</v>
      </c>
      <c r="L19" s="118">
        <v>6</v>
      </c>
      <c r="M19" s="64">
        <v>69</v>
      </c>
      <c r="N19" s="193">
        <v>78</v>
      </c>
      <c r="O19" s="64">
        <v>52</v>
      </c>
      <c r="P19" s="126">
        <v>66</v>
      </c>
      <c r="Q19" s="126">
        <v>4</v>
      </c>
      <c r="R19" s="126">
        <v>33</v>
      </c>
      <c r="S19" s="126">
        <v>42</v>
      </c>
      <c r="T19" s="126">
        <v>54</v>
      </c>
      <c r="U19" s="126">
        <v>53</v>
      </c>
      <c r="V19" s="126">
        <v>61</v>
      </c>
      <c r="W19" s="126">
        <v>55</v>
      </c>
      <c r="X19" s="74">
        <v>64</v>
      </c>
      <c r="Y19" s="64">
        <v>5</v>
      </c>
      <c r="Z19" s="139">
        <v>29</v>
      </c>
      <c r="AA19" s="126">
        <v>30</v>
      </c>
      <c r="AB19" s="74">
        <v>74</v>
      </c>
      <c r="AC19" s="64">
        <v>35</v>
      </c>
      <c r="AD19" s="126">
        <v>73</v>
      </c>
      <c r="AE19" s="126">
        <v>25</v>
      </c>
      <c r="AF19" s="126">
        <v>50</v>
      </c>
      <c r="AG19" s="126">
        <v>60</v>
      </c>
      <c r="AH19" s="126">
        <v>24</v>
      </c>
      <c r="AI19" s="126">
        <v>36</v>
      </c>
      <c r="AJ19" s="74">
        <v>22</v>
      </c>
      <c r="AK19" s="64">
        <v>16</v>
      </c>
      <c r="AL19" s="183">
        <v>75</v>
      </c>
      <c r="AM19" s="74">
        <v>51</v>
      </c>
      <c r="AN19" s="3"/>
      <c r="AO19" s="26">
        <f t="shared" si="1"/>
        <v>1</v>
      </c>
      <c r="AP19" s="160"/>
    </row>
    <row r="20" spans="1:42" ht="15" customHeight="1">
      <c r="A20" s="367"/>
      <c r="B20" s="50">
        <v>3</v>
      </c>
      <c r="C20" s="50" t="s">
        <v>9</v>
      </c>
      <c r="D20" s="62">
        <v>34</v>
      </c>
      <c r="E20" s="72">
        <v>62</v>
      </c>
      <c r="F20" s="72">
        <v>27</v>
      </c>
      <c r="G20" s="72">
        <v>79</v>
      </c>
      <c r="H20" s="72">
        <v>41</v>
      </c>
      <c r="I20" s="72">
        <v>12</v>
      </c>
      <c r="J20" s="72">
        <v>49</v>
      </c>
      <c r="K20" s="86">
        <v>70</v>
      </c>
      <c r="L20" s="73">
        <v>6</v>
      </c>
      <c r="M20" s="62">
        <v>69</v>
      </c>
      <c r="N20" s="63">
        <v>18</v>
      </c>
      <c r="O20" s="62">
        <v>20</v>
      </c>
      <c r="P20" s="72">
        <v>25</v>
      </c>
      <c r="Q20" s="72">
        <v>4</v>
      </c>
      <c r="R20" s="72">
        <v>66</v>
      </c>
      <c r="S20" s="72">
        <v>33</v>
      </c>
      <c r="T20" s="72">
        <v>15</v>
      </c>
      <c r="U20" s="72">
        <v>42</v>
      </c>
      <c r="V20" s="72">
        <v>61</v>
      </c>
      <c r="W20" s="72">
        <v>26</v>
      </c>
      <c r="X20" s="73">
        <v>64</v>
      </c>
      <c r="Y20" s="62">
        <v>5</v>
      </c>
      <c r="Z20" s="138">
        <v>9</v>
      </c>
      <c r="AA20" s="72">
        <v>40</v>
      </c>
      <c r="AB20" s="73">
        <v>17</v>
      </c>
      <c r="AC20" s="62">
        <v>50</v>
      </c>
      <c r="AD20" s="72">
        <v>45</v>
      </c>
      <c r="AE20" s="72">
        <v>16</v>
      </c>
      <c r="AF20" s="72">
        <v>73</v>
      </c>
      <c r="AG20" s="72">
        <v>35</v>
      </c>
      <c r="AH20" s="72">
        <v>57</v>
      </c>
      <c r="AI20" s="72">
        <v>11</v>
      </c>
      <c r="AJ20" s="73">
        <v>32</v>
      </c>
      <c r="AK20" s="172">
        <v>75</v>
      </c>
      <c r="AL20" s="133">
        <v>28</v>
      </c>
      <c r="AM20" s="73">
        <v>56</v>
      </c>
      <c r="AN20" s="3"/>
      <c r="AO20" s="26">
        <f t="shared" si="1"/>
        <v>0</v>
      </c>
      <c r="AP20" s="160"/>
    </row>
    <row r="21" spans="1:42" ht="15" customHeight="1">
      <c r="A21" s="367"/>
      <c r="B21" s="109">
        <v>4</v>
      </c>
      <c r="C21" s="109" t="s">
        <v>10</v>
      </c>
      <c r="D21" s="70">
        <v>34</v>
      </c>
      <c r="E21" s="125">
        <v>51</v>
      </c>
      <c r="F21" s="125">
        <v>62</v>
      </c>
      <c r="G21" s="125">
        <v>79</v>
      </c>
      <c r="H21" s="125">
        <v>52</v>
      </c>
      <c r="I21" s="125">
        <v>12</v>
      </c>
      <c r="J21" s="125">
        <v>49</v>
      </c>
      <c r="K21" s="89">
        <v>70</v>
      </c>
      <c r="L21" s="79">
        <v>61</v>
      </c>
      <c r="M21" s="70">
        <v>64</v>
      </c>
      <c r="N21" s="71">
        <v>18</v>
      </c>
      <c r="O21" s="70">
        <v>20</v>
      </c>
      <c r="P21" s="125">
        <v>25</v>
      </c>
      <c r="Q21" s="125">
        <v>60</v>
      </c>
      <c r="R21" s="125">
        <v>66</v>
      </c>
      <c r="S21" s="125">
        <v>33</v>
      </c>
      <c r="T21" s="125">
        <v>15</v>
      </c>
      <c r="U21" s="125">
        <v>42</v>
      </c>
      <c r="V21" s="125">
        <v>4</v>
      </c>
      <c r="W21" s="125">
        <v>26</v>
      </c>
      <c r="X21" s="79">
        <v>30</v>
      </c>
      <c r="Y21" s="70">
        <v>63</v>
      </c>
      <c r="Z21" s="140">
        <v>9</v>
      </c>
      <c r="AA21" s="125">
        <v>40</v>
      </c>
      <c r="AB21" s="79">
        <v>17</v>
      </c>
      <c r="AC21" s="70">
        <v>50</v>
      </c>
      <c r="AD21" s="125">
        <v>45</v>
      </c>
      <c r="AE21" s="125">
        <v>16</v>
      </c>
      <c r="AF21" s="125">
        <v>73</v>
      </c>
      <c r="AG21" s="125">
        <v>35</v>
      </c>
      <c r="AH21" s="125">
        <v>57</v>
      </c>
      <c r="AI21" s="125">
        <v>11</v>
      </c>
      <c r="AJ21" s="79">
        <v>32</v>
      </c>
      <c r="AK21" s="169">
        <v>75</v>
      </c>
      <c r="AL21" s="146">
        <v>28</v>
      </c>
      <c r="AM21" s="79">
        <v>56</v>
      </c>
      <c r="AN21" s="3"/>
      <c r="AO21" s="26">
        <f t="shared" si="1"/>
        <v>1</v>
      </c>
      <c r="AP21" s="160"/>
    </row>
    <row r="22" spans="1:42" ht="15" customHeight="1">
      <c r="A22" s="367"/>
      <c r="B22" s="109">
        <v>5</v>
      </c>
      <c r="C22" s="109" t="s">
        <v>11</v>
      </c>
      <c r="D22" s="70">
        <v>79</v>
      </c>
      <c r="E22" s="125">
        <v>51</v>
      </c>
      <c r="F22" s="125">
        <v>62</v>
      </c>
      <c r="G22" s="125">
        <v>56</v>
      </c>
      <c r="H22" s="125">
        <v>52</v>
      </c>
      <c r="I22" s="125">
        <v>71</v>
      </c>
      <c r="J22" s="168">
        <v>77</v>
      </c>
      <c r="K22" s="89">
        <v>70</v>
      </c>
      <c r="L22" s="79">
        <v>61</v>
      </c>
      <c r="M22" s="70">
        <v>64</v>
      </c>
      <c r="N22" s="71">
        <v>9</v>
      </c>
      <c r="O22" s="70">
        <v>33</v>
      </c>
      <c r="P22" s="125">
        <v>43</v>
      </c>
      <c r="Q22" s="125">
        <v>60</v>
      </c>
      <c r="R22" s="125">
        <v>29</v>
      </c>
      <c r="S22" s="125">
        <v>54</v>
      </c>
      <c r="T22" s="125">
        <v>41</v>
      </c>
      <c r="U22" s="125">
        <v>24</v>
      </c>
      <c r="V22" s="125">
        <v>4</v>
      </c>
      <c r="W22" s="125">
        <v>59</v>
      </c>
      <c r="X22" s="79">
        <v>30</v>
      </c>
      <c r="Y22" s="70">
        <v>63</v>
      </c>
      <c r="Z22" s="140">
        <v>19</v>
      </c>
      <c r="AA22" s="125">
        <v>74</v>
      </c>
      <c r="AB22" s="79">
        <v>55</v>
      </c>
      <c r="AC22" s="70">
        <v>25</v>
      </c>
      <c r="AD22" s="125">
        <v>57</v>
      </c>
      <c r="AE22" s="125">
        <v>50</v>
      </c>
      <c r="AF22" s="125">
        <v>45</v>
      </c>
      <c r="AG22" s="125">
        <v>23</v>
      </c>
      <c r="AH22" s="125">
        <v>53</v>
      </c>
      <c r="AI22" s="125">
        <v>28</v>
      </c>
      <c r="AJ22" s="79">
        <v>11</v>
      </c>
      <c r="AK22" s="70">
        <v>69</v>
      </c>
      <c r="AL22" s="146">
        <v>22</v>
      </c>
      <c r="AM22" s="79">
        <v>17</v>
      </c>
      <c r="AN22" s="3"/>
      <c r="AO22" s="26">
        <f t="shared" si="1"/>
        <v>1</v>
      </c>
      <c r="AP22" s="160"/>
    </row>
    <row r="23" spans="1:42" ht="15" customHeight="1" thickBot="1">
      <c r="A23" s="367"/>
      <c r="B23" s="110">
        <v>6</v>
      </c>
      <c r="C23" s="110" t="s">
        <v>12</v>
      </c>
      <c r="D23" s="64">
        <v>79</v>
      </c>
      <c r="E23" s="126">
        <v>51</v>
      </c>
      <c r="F23" s="126">
        <v>62</v>
      </c>
      <c r="G23" s="126">
        <v>56</v>
      </c>
      <c r="H23" s="126">
        <v>27</v>
      </c>
      <c r="I23" s="126">
        <v>71</v>
      </c>
      <c r="J23" s="165">
        <v>77</v>
      </c>
      <c r="K23" s="87">
        <v>26</v>
      </c>
      <c r="L23" s="74">
        <v>61</v>
      </c>
      <c r="M23" s="64">
        <v>64</v>
      </c>
      <c r="N23" s="65">
        <v>9</v>
      </c>
      <c r="O23" s="64">
        <v>33</v>
      </c>
      <c r="P23" s="126">
        <v>43</v>
      </c>
      <c r="Q23" s="126">
        <v>60</v>
      </c>
      <c r="R23" s="126">
        <v>29</v>
      </c>
      <c r="S23" s="126">
        <v>54</v>
      </c>
      <c r="T23" s="126">
        <v>41</v>
      </c>
      <c r="U23" s="126">
        <v>24</v>
      </c>
      <c r="V23" s="126">
        <v>4</v>
      </c>
      <c r="W23" s="126">
        <v>59</v>
      </c>
      <c r="X23" s="74">
        <v>5</v>
      </c>
      <c r="Y23" s="64">
        <v>63</v>
      </c>
      <c r="Z23" s="139">
        <v>19</v>
      </c>
      <c r="AA23" s="126">
        <v>74</v>
      </c>
      <c r="AB23" s="74">
        <v>55</v>
      </c>
      <c r="AC23" s="64">
        <v>25</v>
      </c>
      <c r="AD23" s="126">
        <v>57</v>
      </c>
      <c r="AE23" s="126">
        <v>50</v>
      </c>
      <c r="AF23" s="126">
        <v>45</v>
      </c>
      <c r="AG23" s="126">
        <v>23</v>
      </c>
      <c r="AH23" s="126">
        <v>53</v>
      </c>
      <c r="AI23" s="126">
        <v>28</v>
      </c>
      <c r="AJ23" s="74">
        <v>11</v>
      </c>
      <c r="AK23" s="64">
        <v>69</v>
      </c>
      <c r="AL23" s="145">
        <v>22</v>
      </c>
      <c r="AM23" s="74">
        <v>17</v>
      </c>
      <c r="AN23" s="3"/>
      <c r="AO23" s="26">
        <f t="shared" si="1"/>
        <v>1</v>
      </c>
      <c r="AP23" s="160"/>
    </row>
    <row r="24" spans="1:42" ht="15" customHeight="1">
      <c r="A24" s="367"/>
      <c r="B24" s="112">
        <v>7</v>
      </c>
      <c r="C24" s="112" t="s">
        <v>13</v>
      </c>
      <c r="D24" s="62">
        <v>52</v>
      </c>
      <c r="E24" s="72">
        <v>56</v>
      </c>
      <c r="F24" s="72">
        <v>66</v>
      </c>
      <c r="G24" s="72">
        <v>51</v>
      </c>
      <c r="H24" s="72">
        <v>27</v>
      </c>
      <c r="I24" s="72">
        <v>79</v>
      </c>
      <c r="J24" s="72">
        <v>34</v>
      </c>
      <c r="K24" s="86">
        <v>26</v>
      </c>
      <c r="L24" s="73">
        <v>11</v>
      </c>
      <c r="M24" s="62">
        <v>9</v>
      </c>
      <c r="N24" s="63">
        <v>49</v>
      </c>
      <c r="O24" s="62">
        <v>43</v>
      </c>
      <c r="P24" s="194">
        <v>78</v>
      </c>
      <c r="Q24" s="166">
        <v>77</v>
      </c>
      <c r="R24" s="72">
        <v>42</v>
      </c>
      <c r="S24" s="72">
        <v>15</v>
      </c>
      <c r="T24" s="72">
        <v>23</v>
      </c>
      <c r="U24" s="72">
        <v>32</v>
      </c>
      <c r="V24" s="72">
        <v>55</v>
      </c>
      <c r="W24" s="72">
        <v>30</v>
      </c>
      <c r="X24" s="73">
        <v>5</v>
      </c>
      <c r="Y24" s="62">
        <v>74</v>
      </c>
      <c r="Z24" s="138">
        <v>40</v>
      </c>
      <c r="AA24" s="72">
        <v>19</v>
      </c>
      <c r="AB24" s="73">
        <v>59</v>
      </c>
      <c r="AC24" s="62">
        <v>57</v>
      </c>
      <c r="AD24" s="72">
        <v>50</v>
      </c>
      <c r="AE24" s="72">
        <v>45</v>
      </c>
      <c r="AF24" s="72">
        <v>16</v>
      </c>
      <c r="AG24" s="72">
        <v>20</v>
      </c>
      <c r="AH24" s="72">
        <v>6</v>
      </c>
      <c r="AI24" s="72">
        <v>24</v>
      </c>
      <c r="AJ24" s="73">
        <v>53</v>
      </c>
      <c r="AK24" s="62">
        <v>28</v>
      </c>
      <c r="AL24" s="182">
        <v>75</v>
      </c>
      <c r="AM24" s="73">
        <v>70</v>
      </c>
      <c r="AN24" s="3"/>
      <c r="AO24" s="26">
        <f t="shared" si="1"/>
        <v>1</v>
      </c>
      <c r="AP24" s="160"/>
    </row>
    <row r="25" spans="1:42" ht="15" customHeight="1" thickBot="1">
      <c r="A25" s="367"/>
      <c r="B25" s="111">
        <v>8</v>
      </c>
      <c r="C25" s="111" t="s">
        <v>14</v>
      </c>
      <c r="D25" s="114">
        <v>52</v>
      </c>
      <c r="E25" s="115">
        <v>56</v>
      </c>
      <c r="F25" s="115">
        <v>66</v>
      </c>
      <c r="G25" s="115">
        <v>51</v>
      </c>
      <c r="H25" s="115">
        <v>27</v>
      </c>
      <c r="I25" s="115">
        <v>79</v>
      </c>
      <c r="J25" s="115">
        <v>34</v>
      </c>
      <c r="K25" s="127">
        <v>26</v>
      </c>
      <c r="L25" s="117">
        <v>11</v>
      </c>
      <c r="M25" s="114">
        <v>9</v>
      </c>
      <c r="N25" s="119">
        <v>49</v>
      </c>
      <c r="O25" s="114">
        <v>43</v>
      </c>
      <c r="P25" s="195">
        <v>78</v>
      </c>
      <c r="Q25" s="167">
        <v>77</v>
      </c>
      <c r="R25" s="115">
        <v>42</v>
      </c>
      <c r="S25" s="115">
        <v>15</v>
      </c>
      <c r="T25" s="115">
        <v>23</v>
      </c>
      <c r="U25" s="115">
        <v>32</v>
      </c>
      <c r="V25" s="115">
        <v>55</v>
      </c>
      <c r="W25" s="115">
        <v>30</v>
      </c>
      <c r="X25" s="117">
        <v>5</v>
      </c>
      <c r="Y25" s="114">
        <v>74</v>
      </c>
      <c r="Z25" s="143">
        <v>40</v>
      </c>
      <c r="AA25" s="115">
        <v>19</v>
      </c>
      <c r="AB25" s="117">
        <v>59</v>
      </c>
      <c r="AC25" s="114">
        <v>57</v>
      </c>
      <c r="AD25" s="115">
        <v>50</v>
      </c>
      <c r="AE25" s="115">
        <v>45</v>
      </c>
      <c r="AF25" s="115">
        <v>16</v>
      </c>
      <c r="AG25" s="115">
        <v>20</v>
      </c>
      <c r="AH25" s="115">
        <v>6</v>
      </c>
      <c r="AI25" s="115">
        <v>24</v>
      </c>
      <c r="AJ25" s="117">
        <v>53</v>
      </c>
      <c r="AK25" s="114">
        <v>28</v>
      </c>
      <c r="AL25" s="186">
        <v>75</v>
      </c>
      <c r="AM25" s="117">
        <v>70</v>
      </c>
      <c r="AN25" s="3"/>
      <c r="AO25" s="26">
        <f t="shared" si="1"/>
        <v>1</v>
      </c>
      <c r="AP25" s="160"/>
    </row>
    <row r="26" spans="1:42" ht="15" customHeight="1" thickBot="1">
      <c r="A26" s="159"/>
      <c r="B26" s="156"/>
      <c r="C26" s="156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3"/>
      <c r="AO26" s="26">
        <f t="shared" si="1"/>
        <v>0</v>
      </c>
      <c r="AP26" s="160"/>
    </row>
    <row r="27" spans="1:42" ht="15" customHeight="1">
      <c r="A27" s="366" t="s">
        <v>3</v>
      </c>
      <c r="B27" s="51">
        <v>1</v>
      </c>
      <c r="C27" s="51" t="s">
        <v>8</v>
      </c>
      <c r="D27" s="68">
        <v>3</v>
      </c>
      <c r="E27" s="77">
        <v>51</v>
      </c>
      <c r="F27" s="164">
        <v>77</v>
      </c>
      <c r="G27" s="77">
        <v>34</v>
      </c>
      <c r="H27" s="77">
        <v>66</v>
      </c>
      <c r="I27" s="77">
        <v>12</v>
      </c>
      <c r="J27" s="77">
        <v>62</v>
      </c>
      <c r="K27" s="88">
        <v>49</v>
      </c>
      <c r="L27" s="196">
        <v>78</v>
      </c>
      <c r="M27" s="68">
        <v>27</v>
      </c>
      <c r="N27" s="69">
        <v>71</v>
      </c>
      <c r="O27" s="68">
        <v>25</v>
      </c>
      <c r="P27" s="77">
        <v>52</v>
      </c>
      <c r="Q27" s="77">
        <v>58</v>
      </c>
      <c r="R27" s="77">
        <v>54</v>
      </c>
      <c r="S27" s="77">
        <v>33</v>
      </c>
      <c r="T27" s="77">
        <v>4</v>
      </c>
      <c r="U27" s="77">
        <v>61</v>
      </c>
      <c r="V27" s="77">
        <v>55</v>
      </c>
      <c r="W27" s="77">
        <v>48</v>
      </c>
      <c r="X27" s="78">
        <v>14</v>
      </c>
      <c r="Y27" s="68">
        <v>69</v>
      </c>
      <c r="Z27" s="141">
        <v>15</v>
      </c>
      <c r="AA27" s="77">
        <v>74</v>
      </c>
      <c r="AB27" s="78">
        <v>67</v>
      </c>
      <c r="AC27" s="68">
        <v>73</v>
      </c>
      <c r="AD27" s="77">
        <v>17</v>
      </c>
      <c r="AE27" s="77">
        <v>13</v>
      </c>
      <c r="AF27" s="77">
        <v>50</v>
      </c>
      <c r="AG27" s="77">
        <v>35</v>
      </c>
      <c r="AH27" s="77">
        <v>36</v>
      </c>
      <c r="AI27" s="77">
        <v>24</v>
      </c>
      <c r="AJ27" s="78">
        <v>68</v>
      </c>
      <c r="AK27" s="68">
        <v>28</v>
      </c>
      <c r="AL27" s="147">
        <v>72</v>
      </c>
      <c r="AM27" s="78">
        <v>70</v>
      </c>
      <c r="AN27" s="6"/>
      <c r="AO27" s="26">
        <f t="shared" si="1"/>
        <v>1</v>
      </c>
      <c r="AP27" s="160"/>
    </row>
    <row r="28" spans="1:42" ht="15" customHeight="1" thickBot="1">
      <c r="A28" s="367"/>
      <c r="B28" s="110">
        <v>2</v>
      </c>
      <c r="C28" s="110" t="s">
        <v>6</v>
      </c>
      <c r="D28" s="64">
        <v>3</v>
      </c>
      <c r="E28" s="126">
        <v>51</v>
      </c>
      <c r="F28" s="165">
        <v>77</v>
      </c>
      <c r="G28" s="126">
        <v>34</v>
      </c>
      <c r="H28" s="126">
        <v>66</v>
      </c>
      <c r="I28" s="126">
        <v>12</v>
      </c>
      <c r="J28" s="126">
        <v>62</v>
      </c>
      <c r="K28" s="87">
        <v>49</v>
      </c>
      <c r="L28" s="197">
        <v>78</v>
      </c>
      <c r="M28" s="64">
        <v>27</v>
      </c>
      <c r="N28" s="65">
        <v>71</v>
      </c>
      <c r="O28" s="64">
        <v>25</v>
      </c>
      <c r="P28" s="126">
        <v>52</v>
      </c>
      <c r="Q28" s="126">
        <v>58</v>
      </c>
      <c r="R28" s="126">
        <v>54</v>
      </c>
      <c r="S28" s="126">
        <v>33</v>
      </c>
      <c r="T28" s="126">
        <v>4</v>
      </c>
      <c r="U28" s="126">
        <v>61</v>
      </c>
      <c r="V28" s="126">
        <v>55</v>
      </c>
      <c r="W28" s="126">
        <v>48</v>
      </c>
      <c r="X28" s="74">
        <v>14</v>
      </c>
      <c r="Y28" s="64">
        <v>69</v>
      </c>
      <c r="Z28" s="139">
        <v>15</v>
      </c>
      <c r="AA28" s="126">
        <v>74</v>
      </c>
      <c r="AB28" s="74">
        <v>67</v>
      </c>
      <c r="AC28" s="64">
        <v>73</v>
      </c>
      <c r="AD28" s="126">
        <v>17</v>
      </c>
      <c r="AE28" s="126">
        <v>13</v>
      </c>
      <c r="AF28" s="126">
        <v>50</v>
      </c>
      <c r="AG28" s="126">
        <v>35</v>
      </c>
      <c r="AH28" s="126">
        <v>36</v>
      </c>
      <c r="AI28" s="126">
        <v>24</v>
      </c>
      <c r="AJ28" s="74">
        <v>68</v>
      </c>
      <c r="AK28" s="64">
        <v>28</v>
      </c>
      <c r="AL28" s="145">
        <v>72</v>
      </c>
      <c r="AM28" s="74">
        <v>70</v>
      </c>
      <c r="AN28" s="6"/>
      <c r="AO28" s="26">
        <f t="shared" si="1"/>
        <v>1</v>
      </c>
      <c r="AP28" s="160"/>
    </row>
    <row r="29" spans="1:42" ht="15" customHeight="1">
      <c r="A29" s="367"/>
      <c r="B29" s="50">
        <v>3</v>
      </c>
      <c r="C29" s="50" t="s">
        <v>9</v>
      </c>
      <c r="D29" s="62">
        <v>3</v>
      </c>
      <c r="E29" s="72">
        <v>65</v>
      </c>
      <c r="F29" s="72">
        <v>12</v>
      </c>
      <c r="G29" s="72">
        <v>34</v>
      </c>
      <c r="H29" s="72">
        <v>52</v>
      </c>
      <c r="I29" s="72">
        <v>47</v>
      </c>
      <c r="J29" s="72">
        <v>62</v>
      </c>
      <c r="K29" s="86">
        <v>49</v>
      </c>
      <c r="L29" s="73">
        <v>20</v>
      </c>
      <c r="M29" s="62">
        <v>27</v>
      </c>
      <c r="N29" s="63">
        <v>40</v>
      </c>
      <c r="O29" s="62">
        <v>72</v>
      </c>
      <c r="P29" s="72">
        <v>58</v>
      </c>
      <c r="Q29" s="72">
        <v>33</v>
      </c>
      <c r="R29" s="72">
        <v>10</v>
      </c>
      <c r="S29" s="72">
        <v>54</v>
      </c>
      <c r="T29" s="72">
        <v>4</v>
      </c>
      <c r="U29" s="72">
        <v>61</v>
      </c>
      <c r="V29" s="72">
        <v>43</v>
      </c>
      <c r="W29" s="72">
        <v>32</v>
      </c>
      <c r="X29" s="73">
        <v>48</v>
      </c>
      <c r="Y29" s="62">
        <v>51</v>
      </c>
      <c r="Z29" s="138">
        <v>69</v>
      </c>
      <c r="AA29" s="72">
        <v>67</v>
      </c>
      <c r="AB29" s="73">
        <v>70</v>
      </c>
      <c r="AC29" s="62">
        <v>25</v>
      </c>
      <c r="AD29" s="72">
        <v>31</v>
      </c>
      <c r="AE29" s="72">
        <v>73</v>
      </c>
      <c r="AF29" s="72">
        <v>16</v>
      </c>
      <c r="AG29" s="72">
        <v>53</v>
      </c>
      <c r="AH29" s="72">
        <v>46</v>
      </c>
      <c r="AI29" s="72">
        <v>11</v>
      </c>
      <c r="AJ29" s="73">
        <v>6</v>
      </c>
      <c r="AK29" s="62">
        <v>74</v>
      </c>
      <c r="AL29" s="133">
        <v>28</v>
      </c>
      <c r="AM29" s="73">
        <v>17</v>
      </c>
      <c r="AN29" s="6"/>
      <c r="AO29" s="26">
        <f t="shared" si="1"/>
        <v>1</v>
      </c>
      <c r="AP29" s="160"/>
    </row>
    <row r="30" spans="1:42" ht="15" customHeight="1">
      <c r="A30" s="367"/>
      <c r="B30" s="109">
        <v>4</v>
      </c>
      <c r="C30" s="109" t="s">
        <v>10</v>
      </c>
      <c r="D30" s="70">
        <v>62</v>
      </c>
      <c r="E30" s="125">
        <v>65</v>
      </c>
      <c r="F30" s="125">
        <v>12</v>
      </c>
      <c r="G30" s="125">
        <v>71</v>
      </c>
      <c r="H30" s="125">
        <v>52</v>
      </c>
      <c r="I30" s="125">
        <v>47</v>
      </c>
      <c r="J30" s="125">
        <v>9</v>
      </c>
      <c r="K30" s="89">
        <v>38</v>
      </c>
      <c r="L30" s="79">
        <v>20</v>
      </c>
      <c r="M30" s="70">
        <v>49</v>
      </c>
      <c r="N30" s="71">
        <v>40</v>
      </c>
      <c r="O30" s="70">
        <v>72</v>
      </c>
      <c r="P30" s="125">
        <v>58</v>
      </c>
      <c r="Q30" s="125">
        <v>33</v>
      </c>
      <c r="R30" s="125">
        <v>10</v>
      </c>
      <c r="S30" s="125">
        <v>54</v>
      </c>
      <c r="T30" s="125">
        <v>61</v>
      </c>
      <c r="U30" s="125">
        <v>29</v>
      </c>
      <c r="V30" s="125">
        <v>43</v>
      </c>
      <c r="W30" s="125">
        <v>32</v>
      </c>
      <c r="X30" s="79">
        <v>48</v>
      </c>
      <c r="Y30" s="70">
        <v>51</v>
      </c>
      <c r="Z30" s="140">
        <v>69</v>
      </c>
      <c r="AA30" s="125">
        <v>67</v>
      </c>
      <c r="AB30" s="79">
        <v>70</v>
      </c>
      <c r="AC30" s="70">
        <v>25</v>
      </c>
      <c r="AD30" s="125">
        <v>31</v>
      </c>
      <c r="AE30" s="125">
        <v>73</v>
      </c>
      <c r="AF30" s="125">
        <v>16</v>
      </c>
      <c r="AG30" s="125">
        <v>53</v>
      </c>
      <c r="AH30" s="125">
        <v>46</v>
      </c>
      <c r="AI30" s="125">
        <v>11</v>
      </c>
      <c r="AJ30" s="79">
        <v>6</v>
      </c>
      <c r="AK30" s="70">
        <v>74</v>
      </c>
      <c r="AL30" s="146">
        <v>28</v>
      </c>
      <c r="AM30" s="79">
        <v>17</v>
      </c>
      <c r="AN30" s="6"/>
      <c r="AO30" s="26">
        <f t="shared" si="1"/>
        <v>1</v>
      </c>
      <c r="AP30" s="160"/>
    </row>
    <row r="31" spans="1:42" ht="15" customHeight="1">
      <c r="A31" s="367"/>
      <c r="B31" s="109">
        <v>5</v>
      </c>
      <c r="C31" s="109" t="s">
        <v>11</v>
      </c>
      <c r="D31" s="70">
        <v>62</v>
      </c>
      <c r="E31" s="125">
        <v>34</v>
      </c>
      <c r="F31" s="125">
        <v>51</v>
      </c>
      <c r="G31" s="125">
        <v>71</v>
      </c>
      <c r="H31" s="125">
        <v>12</v>
      </c>
      <c r="I31" s="125">
        <v>47</v>
      </c>
      <c r="J31" s="125">
        <v>9</v>
      </c>
      <c r="K31" s="89">
        <v>38</v>
      </c>
      <c r="L31" s="79">
        <v>20</v>
      </c>
      <c r="M31" s="70">
        <v>49</v>
      </c>
      <c r="N31" s="71">
        <v>40</v>
      </c>
      <c r="O31" s="70">
        <v>43</v>
      </c>
      <c r="P31" s="125">
        <v>10</v>
      </c>
      <c r="Q31" s="125">
        <v>66</v>
      </c>
      <c r="R31" s="125">
        <v>15</v>
      </c>
      <c r="S31" s="125">
        <v>58</v>
      </c>
      <c r="T31" s="125">
        <v>61</v>
      </c>
      <c r="U31" s="125">
        <v>29</v>
      </c>
      <c r="V31" s="125">
        <v>32</v>
      </c>
      <c r="W31" s="125">
        <v>14</v>
      </c>
      <c r="X31" s="79">
        <v>55</v>
      </c>
      <c r="Y31" s="70">
        <v>65</v>
      </c>
      <c r="Z31" s="198">
        <v>78</v>
      </c>
      <c r="AA31" s="168">
        <v>77</v>
      </c>
      <c r="AB31" s="79">
        <v>74</v>
      </c>
      <c r="AC31" s="70">
        <v>17</v>
      </c>
      <c r="AD31" s="125">
        <v>50</v>
      </c>
      <c r="AE31" s="125">
        <v>25</v>
      </c>
      <c r="AF31" s="125">
        <v>13</v>
      </c>
      <c r="AG31" s="125">
        <v>16</v>
      </c>
      <c r="AH31" s="125">
        <v>24</v>
      </c>
      <c r="AI31" s="125">
        <v>46</v>
      </c>
      <c r="AJ31" s="79">
        <v>53</v>
      </c>
      <c r="AK31" s="70">
        <v>68</v>
      </c>
      <c r="AL31" s="146">
        <v>69</v>
      </c>
      <c r="AM31" s="79">
        <v>6</v>
      </c>
      <c r="AN31" s="6"/>
      <c r="AO31" s="26">
        <f t="shared" si="1"/>
        <v>1</v>
      </c>
      <c r="AP31" s="160"/>
    </row>
    <row r="32" spans="1:42" ht="15" customHeight="1" thickBot="1">
      <c r="A32" s="367"/>
      <c r="B32" s="110">
        <v>6</v>
      </c>
      <c r="C32" s="110" t="s">
        <v>12</v>
      </c>
      <c r="D32" s="64">
        <v>62</v>
      </c>
      <c r="E32" s="126">
        <v>34</v>
      </c>
      <c r="F32" s="126">
        <v>51</v>
      </c>
      <c r="G32" s="126">
        <v>27</v>
      </c>
      <c r="H32" s="126">
        <v>12</v>
      </c>
      <c r="I32" s="126">
        <v>3</v>
      </c>
      <c r="J32" s="126">
        <v>70</v>
      </c>
      <c r="K32" s="87">
        <v>38</v>
      </c>
      <c r="L32" s="74">
        <v>29</v>
      </c>
      <c r="M32" s="64">
        <v>5</v>
      </c>
      <c r="N32" s="65">
        <v>73</v>
      </c>
      <c r="O32" s="64">
        <v>43</v>
      </c>
      <c r="P32" s="126">
        <v>10</v>
      </c>
      <c r="Q32" s="126">
        <v>66</v>
      </c>
      <c r="R32" s="126">
        <v>15</v>
      </c>
      <c r="S32" s="126">
        <v>58</v>
      </c>
      <c r="T32" s="126">
        <v>61</v>
      </c>
      <c r="U32" s="126">
        <v>4</v>
      </c>
      <c r="V32" s="126">
        <v>32</v>
      </c>
      <c r="W32" s="126">
        <v>14</v>
      </c>
      <c r="X32" s="74">
        <v>55</v>
      </c>
      <c r="Y32" s="64">
        <v>65</v>
      </c>
      <c r="Z32" s="199">
        <v>78</v>
      </c>
      <c r="AA32" s="165">
        <v>77</v>
      </c>
      <c r="AB32" s="74">
        <v>74</v>
      </c>
      <c r="AC32" s="64">
        <v>17</v>
      </c>
      <c r="AD32" s="126">
        <v>50</v>
      </c>
      <c r="AE32" s="126">
        <v>25</v>
      </c>
      <c r="AF32" s="126">
        <v>13</v>
      </c>
      <c r="AG32" s="126">
        <v>16</v>
      </c>
      <c r="AH32" s="126">
        <v>24</v>
      </c>
      <c r="AI32" s="126">
        <v>46</v>
      </c>
      <c r="AJ32" s="74">
        <v>53</v>
      </c>
      <c r="AK32" s="64">
        <v>68</v>
      </c>
      <c r="AL32" s="145">
        <v>69</v>
      </c>
      <c r="AM32" s="74">
        <v>6</v>
      </c>
      <c r="AN32" s="6"/>
      <c r="AO32" s="26">
        <f t="shared" si="1"/>
        <v>1</v>
      </c>
      <c r="AP32" s="160"/>
    </row>
    <row r="33" spans="1:42" ht="15" customHeight="1">
      <c r="A33" s="367"/>
      <c r="B33" s="112">
        <v>7</v>
      </c>
      <c r="C33" s="112" t="s">
        <v>13</v>
      </c>
      <c r="D33" s="177">
        <v>77</v>
      </c>
      <c r="E33" s="122">
        <v>11</v>
      </c>
      <c r="F33" s="122">
        <v>38</v>
      </c>
      <c r="G33" s="122">
        <v>27</v>
      </c>
      <c r="H33" s="122">
        <v>71</v>
      </c>
      <c r="I33" s="122">
        <v>3</v>
      </c>
      <c r="J33" s="122">
        <v>70</v>
      </c>
      <c r="K33" s="129">
        <v>34</v>
      </c>
      <c r="L33" s="123">
        <v>29</v>
      </c>
      <c r="M33" s="121">
        <v>5</v>
      </c>
      <c r="N33" s="124">
        <v>73</v>
      </c>
      <c r="O33" s="121">
        <v>52</v>
      </c>
      <c r="P33" s="122">
        <v>43</v>
      </c>
      <c r="Q33" s="122">
        <v>72</v>
      </c>
      <c r="R33" s="122">
        <v>58</v>
      </c>
      <c r="S33" s="122">
        <v>10</v>
      </c>
      <c r="T33" s="122">
        <v>54</v>
      </c>
      <c r="U33" s="122">
        <v>4</v>
      </c>
      <c r="V33" s="122">
        <v>48</v>
      </c>
      <c r="W33" s="122">
        <v>15</v>
      </c>
      <c r="X33" s="123">
        <v>67</v>
      </c>
      <c r="Y33" s="121">
        <v>9</v>
      </c>
      <c r="Z33" s="142">
        <v>74</v>
      </c>
      <c r="AA33" s="122">
        <v>55</v>
      </c>
      <c r="AB33" s="123">
        <v>40</v>
      </c>
      <c r="AC33" s="121">
        <v>50</v>
      </c>
      <c r="AD33" s="122">
        <v>13</v>
      </c>
      <c r="AE33" s="122">
        <v>6</v>
      </c>
      <c r="AF33" s="122">
        <v>46</v>
      </c>
      <c r="AG33" s="122">
        <v>20</v>
      </c>
      <c r="AH33" s="122">
        <v>32</v>
      </c>
      <c r="AI33" s="122">
        <v>53</v>
      </c>
      <c r="AJ33" s="123">
        <v>36</v>
      </c>
      <c r="AK33" s="173">
        <v>75</v>
      </c>
      <c r="AL33" s="148">
        <v>16</v>
      </c>
      <c r="AM33" s="123">
        <v>28</v>
      </c>
      <c r="AN33" s="6"/>
      <c r="AO33" s="26">
        <f t="shared" si="1"/>
        <v>0</v>
      </c>
      <c r="AP33" s="160"/>
    </row>
    <row r="34" spans="1:42" ht="15" customHeight="1" thickBot="1">
      <c r="A34" s="367"/>
      <c r="B34" s="111">
        <v>8</v>
      </c>
      <c r="C34" s="111" t="s">
        <v>14</v>
      </c>
      <c r="D34" s="176">
        <v>77</v>
      </c>
      <c r="E34" s="115">
        <v>11</v>
      </c>
      <c r="F34" s="131">
        <v>38</v>
      </c>
      <c r="G34" s="115">
        <v>27</v>
      </c>
      <c r="H34" s="115">
        <v>71</v>
      </c>
      <c r="I34" s="115">
        <v>3</v>
      </c>
      <c r="J34" s="115">
        <v>70</v>
      </c>
      <c r="K34" s="127">
        <v>34</v>
      </c>
      <c r="L34" s="117">
        <v>29</v>
      </c>
      <c r="M34" s="114">
        <v>5</v>
      </c>
      <c r="N34" s="119">
        <v>73</v>
      </c>
      <c r="O34" s="114">
        <v>52</v>
      </c>
      <c r="P34" s="115">
        <v>43</v>
      </c>
      <c r="Q34" s="115">
        <v>72</v>
      </c>
      <c r="R34" s="115">
        <v>58</v>
      </c>
      <c r="S34" s="131">
        <v>10</v>
      </c>
      <c r="T34" s="131">
        <v>54</v>
      </c>
      <c r="U34" s="131">
        <v>4</v>
      </c>
      <c r="V34" s="115">
        <v>48</v>
      </c>
      <c r="W34" s="115">
        <v>15</v>
      </c>
      <c r="X34" s="117">
        <v>67</v>
      </c>
      <c r="Y34" s="114">
        <v>9</v>
      </c>
      <c r="Z34" s="143">
        <v>74</v>
      </c>
      <c r="AA34" s="115">
        <v>55</v>
      </c>
      <c r="AB34" s="117">
        <v>40</v>
      </c>
      <c r="AC34" s="114">
        <v>50</v>
      </c>
      <c r="AD34" s="115">
        <v>13</v>
      </c>
      <c r="AE34" s="115">
        <v>6</v>
      </c>
      <c r="AF34" s="115">
        <v>46</v>
      </c>
      <c r="AG34" s="115">
        <v>20</v>
      </c>
      <c r="AH34" s="115">
        <v>32</v>
      </c>
      <c r="AI34" s="115">
        <v>53</v>
      </c>
      <c r="AJ34" s="117">
        <v>36</v>
      </c>
      <c r="AK34" s="171">
        <v>75</v>
      </c>
      <c r="AL34" s="149">
        <v>16</v>
      </c>
      <c r="AM34" s="117">
        <v>28</v>
      </c>
      <c r="AN34" s="6"/>
      <c r="AO34" s="26">
        <f t="shared" si="1"/>
        <v>0</v>
      </c>
      <c r="AP34" s="160"/>
    </row>
    <row r="35" spans="1:42" ht="15" customHeight="1" thickBot="1">
      <c r="A35" s="159"/>
      <c r="B35" s="156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6"/>
      <c r="AO35" s="26">
        <f t="shared" si="1"/>
        <v>0</v>
      </c>
      <c r="AP35" s="160"/>
    </row>
    <row r="36" spans="1:42" ht="14.25" customHeight="1">
      <c r="A36" s="366" t="s">
        <v>53</v>
      </c>
      <c r="B36" s="51">
        <v>1</v>
      </c>
      <c r="C36" s="51" t="s">
        <v>8</v>
      </c>
      <c r="D36" s="68">
        <v>27</v>
      </c>
      <c r="E36" s="77">
        <v>22</v>
      </c>
      <c r="F36" s="77">
        <v>42</v>
      </c>
      <c r="G36" s="77">
        <v>62</v>
      </c>
      <c r="H36" s="77">
        <v>12</v>
      </c>
      <c r="I36" s="180">
        <v>76</v>
      </c>
      <c r="J36" s="77">
        <v>68</v>
      </c>
      <c r="K36" s="88">
        <v>3</v>
      </c>
      <c r="L36" s="78">
        <v>37</v>
      </c>
      <c r="M36" s="68">
        <v>66</v>
      </c>
      <c r="N36" s="69">
        <v>49</v>
      </c>
      <c r="O36" s="68">
        <v>25</v>
      </c>
      <c r="P36" s="77">
        <v>52</v>
      </c>
      <c r="Q36" s="77">
        <v>54</v>
      </c>
      <c r="R36" s="164">
        <v>77</v>
      </c>
      <c r="S36" s="77">
        <v>72</v>
      </c>
      <c r="T36" s="77">
        <v>33</v>
      </c>
      <c r="U36" s="77">
        <v>58</v>
      </c>
      <c r="V36" s="77">
        <v>41</v>
      </c>
      <c r="W36" s="77">
        <v>55</v>
      </c>
      <c r="X36" s="78">
        <v>44</v>
      </c>
      <c r="Y36" s="68">
        <v>51</v>
      </c>
      <c r="Z36" s="141">
        <v>30</v>
      </c>
      <c r="AA36" s="77">
        <v>69</v>
      </c>
      <c r="AB36" s="78">
        <v>73</v>
      </c>
      <c r="AC36" s="68">
        <v>61</v>
      </c>
      <c r="AD36" s="77">
        <v>17</v>
      </c>
      <c r="AE36" s="77">
        <v>50</v>
      </c>
      <c r="AF36" s="77">
        <v>60</v>
      </c>
      <c r="AG36" s="77">
        <v>23</v>
      </c>
      <c r="AH36" s="77">
        <v>60</v>
      </c>
      <c r="AI36" s="77">
        <v>24</v>
      </c>
      <c r="AJ36" s="78">
        <v>56</v>
      </c>
      <c r="AK36" s="170">
        <v>75</v>
      </c>
      <c r="AL36" s="147">
        <v>82</v>
      </c>
      <c r="AM36" s="78">
        <v>11</v>
      </c>
      <c r="AN36" s="6"/>
      <c r="AO36" s="26">
        <f t="shared" si="1"/>
        <v>1</v>
      </c>
      <c r="AP36" s="160"/>
    </row>
    <row r="37" spans="1:42" ht="14.25" customHeight="1" thickBot="1">
      <c r="A37" s="367"/>
      <c r="B37" s="110">
        <v>2</v>
      </c>
      <c r="C37" s="110" t="s">
        <v>6</v>
      </c>
      <c r="D37" s="114">
        <v>27</v>
      </c>
      <c r="E37" s="115">
        <v>22</v>
      </c>
      <c r="F37" s="115">
        <v>42</v>
      </c>
      <c r="G37" s="115">
        <v>62</v>
      </c>
      <c r="H37" s="115">
        <v>12</v>
      </c>
      <c r="I37" s="163">
        <v>76</v>
      </c>
      <c r="J37" s="115">
        <v>68</v>
      </c>
      <c r="K37" s="127">
        <v>3</v>
      </c>
      <c r="L37" s="117">
        <v>37</v>
      </c>
      <c r="M37" s="114">
        <v>66</v>
      </c>
      <c r="N37" s="119">
        <v>49</v>
      </c>
      <c r="O37" s="114">
        <v>25</v>
      </c>
      <c r="P37" s="115">
        <v>52</v>
      </c>
      <c r="Q37" s="115">
        <v>54</v>
      </c>
      <c r="R37" s="167">
        <v>77</v>
      </c>
      <c r="S37" s="115">
        <v>72</v>
      </c>
      <c r="T37" s="115">
        <v>33</v>
      </c>
      <c r="U37" s="115">
        <v>58</v>
      </c>
      <c r="V37" s="115">
        <v>41</v>
      </c>
      <c r="W37" s="115">
        <v>55</v>
      </c>
      <c r="X37" s="117">
        <v>44</v>
      </c>
      <c r="Y37" s="114">
        <v>51</v>
      </c>
      <c r="Z37" s="143">
        <v>30</v>
      </c>
      <c r="AA37" s="115">
        <v>69</v>
      </c>
      <c r="AB37" s="117">
        <v>73</v>
      </c>
      <c r="AC37" s="114">
        <v>61</v>
      </c>
      <c r="AD37" s="115">
        <v>17</v>
      </c>
      <c r="AE37" s="115">
        <v>50</v>
      </c>
      <c r="AF37" s="115">
        <v>60</v>
      </c>
      <c r="AG37" s="115">
        <v>23</v>
      </c>
      <c r="AH37" s="115">
        <v>60</v>
      </c>
      <c r="AI37" s="115">
        <v>24</v>
      </c>
      <c r="AJ37" s="117">
        <v>56</v>
      </c>
      <c r="AK37" s="171">
        <v>75</v>
      </c>
      <c r="AL37" s="149">
        <v>82</v>
      </c>
      <c r="AM37" s="117">
        <v>11</v>
      </c>
      <c r="AN37" s="6"/>
      <c r="AO37" s="26">
        <f t="shared" si="1"/>
        <v>1</v>
      </c>
      <c r="AP37" s="160"/>
    </row>
    <row r="38" spans="1:42" ht="14.25" customHeight="1">
      <c r="A38" s="367"/>
      <c r="B38" s="50">
        <v>3</v>
      </c>
      <c r="C38" s="50" t="s">
        <v>9</v>
      </c>
      <c r="D38" s="62">
        <v>27</v>
      </c>
      <c r="E38" s="72">
        <v>22</v>
      </c>
      <c r="F38" s="72">
        <v>42</v>
      </c>
      <c r="G38" s="72">
        <v>62</v>
      </c>
      <c r="H38" s="72">
        <v>47</v>
      </c>
      <c r="I38" s="72">
        <v>66</v>
      </c>
      <c r="J38" s="72">
        <v>41</v>
      </c>
      <c r="K38" s="86">
        <v>3</v>
      </c>
      <c r="L38" s="73">
        <v>37</v>
      </c>
      <c r="M38" s="62">
        <v>18</v>
      </c>
      <c r="N38" s="63">
        <v>82</v>
      </c>
      <c r="O38" s="62">
        <v>10</v>
      </c>
      <c r="P38" s="72">
        <v>33</v>
      </c>
      <c r="Q38" s="72">
        <v>23</v>
      </c>
      <c r="R38" s="72">
        <v>29</v>
      </c>
      <c r="S38" s="72">
        <v>43</v>
      </c>
      <c r="T38" s="72">
        <v>54</v>
      </c>
      <c r="U38" s="72">
        <v>15</v>
      </c>
      <c r="V38" s="72">
        <v>14</v>
      </c>
      <c r="W38" s="72">
        <v>26</v>
      </c>
      <c r="X38" s="73">
        <v>59</v>
      </c>
      <c r="Y38" s="62">
        <v>69</v>
      </c>
      <c r="Z38" s="138">
        <v>9</v>
      </c>
      <c r="AA38" s="72">
        <v>12</v>
      </c>
      <c r="AB38" s="73">
        <v>55</v>
      </c>
      <c r="AC38" s="62">
        <v>17</v>
      </c>
      <c r="AD38" s="72">
        <v>50</v>
      </c>
      <c r="AE38" s="72">
        <v>80</v>
      </c>
      <c r="AF38" s="72">
        <v>57</v>
      </c>
      <c r="AG38" s="72">
        <v>45</v>
      </c>
      <c r="AH38" s="72">
        <v>28</v>
      </c>
      <c r="AI38" s="72">
        <v>6</v>
      </c>
      <c r="AJ38" s="73">
        <v>16</v>
      </c>
      <c r="AK38" s="62">
        <v>68</v>
      </c>
      <c r="AL38" s="182">
        <v>75</v>
      </c>
      <c r="AM38" s="73">
        <v>61</v>
      </c>
      <c r="AN38" s="6"/>
      <c r="AO38" s="26">
        <f t="shared" si="1"/>
        <v>0</v>
      </c>
      <c r="AP38" s="160"/>
    </row>
    <row r="39" spans="1:42" ht="14.25" customHeight="1">
      <c r="A39" s="367"/>
      <c r="B39" s="109">
        <v>4</v>
      </c>
      <c r="C39" s="109" t="s">
        <v>10</v>
      </c>
      <c r="D39" s="70">
        <v>11</v>
      </c>
      <c r="E39" s="125">
        <v>51</v>
      </c>
      <c r="F39" s="125">
        <v>20</v>
      </c>
      <c r="G39" s="125">
        <v>42</v>
      </c>
      <c r="H39" s="125">
        <v>47</v>
      </c>
      <c r="I39" s="125">
        <v>66</v>
      </c>
      <c r="J39" s="125">
        <v>41</v>
      </c>
      <c r="K39" s="89">
        <v>49</v>
      </c>
      <c r="L39" s="79">
        <v>22</v>
      </c>
      <c r="M39" s="70">
        <v>18</v>
      </c>
      <c r="N39" s="71">
        <v>82</v>
      </c>
      <c r="O39" s="70">
        <v>10</v>
      </c>
      <c r="P39" s="125">
        <v>33</v>
      </c>
      <c r="Q39" s="125">
        <v>23</v>
      </c>
      <c r="R39" s="125">
        <v>29</v>
      </c>
      <c r="S39" s="125">
        <v>43</v>
      </c>
      <c r="T39" s="125">
        <v>54</v>
      </c>
      <c r="U39" s="125">
        <v>15</v>
      </c>
      <c r="V39" s="125">
        <v>14</v>
      </c>
      <c r="W39" s="125">
        <v>26</v>
      </c>
      <c r="X39" s="79">
        <v>59</v>
      </c>
      <c r="Y39" s="70">
        <v>69</v>
      </c>
      <c r="Z39" s="140">
        <v>9</v>
      </c>
      <c r="AA39" s="125">
        <v>12</v>
      </c>
      <c r="AB39" s="79">
        <v>55</v>
      </c>
      <c r="AC39" s="70">
        <v>17</v>
      </c>
      <c r="AD39" s="125">
        <v>50</v>
      </c>
      <c r="AE39" s="125">
        <v>80</v>
      </c>
      <c r="AF39" s="125">
        <v>57</v>
      </c>
      <c r="AG39" s="125">
        <v>45</v>
      </c>
      <c r="AH39" s="125">
        <v>28</v>
      </c>
      <c r="AI39" s="125">
        <v>6</v>
      </c>
      <c r="AJ39" s="79">
        <v>16</v>
      </c>
      <c r="AK39" s="70">
        <v>68</v>
      </c>
      <c r="AL39" s="185">
        <v>75</v>
      </c>
      <c r="AM39" s="79">
        <v>61</v>
      </c>
      <c r="AN39" s="6"/>
      <c r="AO39" s="26">
        <f t="shared" si="1"/>
        <v>1</v>
      </c>
      <c r="AP39" s="160"/>
    </row>
    <row r="40" spans="1:42" ht="14.25" customHeight="1">
      <c r="A40" s="367"/>
      <c r="B40" s="109">
        <v>5</v>
      </c>
      <c r="C40" s="109" t="s">
        <v>11</v>
      </c>
      <c r="D40" s="70">
        <v>11</v>
      </c>
      <c r="E40" s="125">
        <v>51</v>
      </c>
      <c r="F40" s="125">
        <v>20</v>
      </c>
      <c r="G40" s="125">
        <v>42</v>
      </c>
      <c r="H40" s="125">
        <v>47</v>
      </c>
      <c r="I40" s="125">
        <v>34</v>
      </c>
      <c r="J40" s="125">
        <v>41</v>
      </c>
      <c r="K40" s="89">
        <v>49</v>
      </c>
      <c r="L40" s="79">
        <v>22</v>
      </c>
      <c r="M40" s="70">
        <v>57</v>
      </c>
      <c r="N40" s="71">
        <v>27</v>
      </c>
      <c r="O40" s="70">
        <v>58</v>
      </c>
      <c r="P40" s="125">
        <v>10</v>
      </c>
      <c r="Q40" s="125">
        <v>33</v>
      </c>
      <c r="R40" s="125">
        <v>25</v>
      </c>
      <c r="S40" s="125">
        <v>23</v>
      </c>
      <c r="T40" s="178">
        <v>76</v>
      </c>
      <c r="U40" s="125">
        <v>43</v>
      </c>
      <c r="V40" s="125">
        <v>24</v>
      </c>
      <c r="W40" s="125">
        <v>73</v>
      </c>
      <c r="X40" s="174">
        <v>77</v>
      </c>
      <c r="Y40" s="70">
        <v>29</v>
      </c>
      <c r="Z40" s="140">
        <v>69</v>
      </c>
      <c r="AA40" s="125">
        <v>30</v>
      </c>
      <c r="AB40" s="79">
        <v>12</v>
      </c>
      <c r="AC40" s="70">
        <v>45</v>
      </c>
      <c r="AD40" s="125">
        <v>80</v>
      </c>
      <c r="AE40" s="125">
        <v>37</v>
      </c>
      <c r="AF40" s="125">
        <v>50</v>
      </c>
      <c r="AG40" s="125">
        <v>6</v>
      </c>
      <c r="AH40" s="125">
        <v>16</v>
      </c>
      <c r="AI40" s="125">
        <v>28</v>
      </c>
      <c r="AJ40" s="79">
        <v>60</v>
      </c>
      <c r="AK40" s="70">
        <v>82</v>
      </c>
      <c r="AL40" s="146">
        <v>56</v>
      </c>
      <c r="AM40" s="79">
        <v>17</v>
      </c>
      <c r="AN40" s="6"/>
      <c r="AO40" s="26">
        <f t="shared" si="1"/>
        <v>1</v>
      </c>
      <c r="AP40" s="160"/>
    </row>
    <row r="41" spans="1:42" ht="14.25" customHeight="1" thickBot="1">
      <c r="A41" s="367"/>
      <c r="B41" s="110">
        <v>6</v>
      </c>
      <c r="C41" s="110" t="s">
        <v>12</v>
      </c>
      <c r="D41" s="64">
        <v>47</v>
      </c>
      <c r="E41" s="126">
        <v>31</v>
      </c>
      <c r="F41" s="126">
        <v>20</v>
      </c>
      <c r="G41" s="126">
        <v>42</v>
      </c>
      <c r="H41" s="126">
        <v>26</v>
      </c>
      <c r="I41" s="126">
        <v>34</v>
      </c>
      <c r="J41" s="126">
        <v>3</v>
      </c>
      <c r="K41" s="87">
        <v>44</v>
      </c>
      <c r="L41" s="74">
        <v>22</v>
      </c>
      <c r="M41" s="64">
        <v>57</v>
      </c>
      <c r="N41" s="65">
        <v>27</v>
      </c>
      <c r="O41" s="64">
        <v>58</v>
      </c>
      <c r="P41" s="126">
        <v>10</v>
      </c>
      <c r="Q41" s="126">
        <v>33</v>
      </c>
      <c r="R41" s="126">
        <v>25</v>
      </c>
      <c r="S41" s="126">
        <v>23</v>
      </c>
      <c r="T41" s="179">
        <v>76</v>
      </c>
      <c r="U41" s="126">
        <v>43</v>
      </c>
      <c r="V41" s="126">
        <v>24</v>
      </c>
      <c r="W41" s="126">
        <v>73</v>
      </c>
      <c r="X41" s="175">
        <v>77</v>
      </c>
      <c r="Y41" s="64">
        <v>29</v>
      </c>
      <c r="Z41" s="139">
        <v>69</v>
      </c>
      <c r="AA41" s="126">
        <v>30</v>
      </c>
      <c r="AB41" s="74">
        <v>12</v>
      </c>
      <c r="AC41" s="66">
        <v>45</v>
      </c>
      <c r="AD41" s="75">
        <v>80</v>
      </c>
      <c r="AE41" s="75">
        <v>37</v>
      </c>
      <c r="AF41" s="75">
        <v>50</v>
      </c>
      <c r="AG41" s="75">
        <v>6</v>
      </c>
      <c r="AH41" s="75">
        <v>16</v>
      </c>
      <c r="AI41" s="75">
        <v>28</v>
      </c>
      <c r="AJ41" s="76">
        <v>60</v>
      </c>
      <c r="AK41" s="66">
        <v>82</v>
      </c>
      <c r="AL41" s="61">
        <v>56</v>
      </c>
      <c r="AM41" s="76">
        <v>17</v>
      </c>
      <c r="AN41" s="6"/>
      <c r="AO41" s="26">
        <f t="shared" si="1"/>
        <v>0</v>
      </c>
      <c r="AP41" s="160"/>
    </row>
    <row r="42" spans="1:42" ht="14.25" customHeight="1">
      <c r="A42" s="367"/>
      <c r="B42" s="112">
        <v>7</v>
      </c>
      <c r="C42" s="112" t="s">
        <v>13</v>
      </c>
      <c r="D42" s="121">
        <v>47</v>
      </c>
      <c r="E42" s="122">
        <v>31</v>
      </c>
      <c r="F42" s="122">
        <v>56</v>
      </c>
      <c r="G42" s="122">
        <v>18</v>
      </c>
      <c r="H42" s="122">
        <v>26</v>
      </c>
      <c r="I42" s="122">
        <v>49</v>
      </c>
      <c r="J42" s="122">
        <v>3</v>
      </c>
      <c r="K42" s="129">
        <v>44</v>
      </c>
      <c r="L42" s="123">
        <v>34</v>
      </c>
      <c r="M42" s="121">
        <v>82</v>
      </c>
      <c r="N42" s="124">
        <v>57</v>
      </c>
      <c r="O42" s="121">
        <v>52</v>
      </c>
      <c r="P42" s="122">
        <v>20</v>
      </c>
      <c r="Q42" s="122">
        <v>29</v>
      </c>
      <c r="R42" s="122">
        <v>54</v>
      </c>
      <c r="S42" s="122">
        <v>10</v>
      </c>
      <c r="T42" s="122">
        <v>58</v>
      </c>
      <c r="U42" s="122">
        <v>72</v>
      </c>
      <c r="V42" s="122">
        <v>15</v>
      </c>
      <c r="W42" s="122">
        <v>14</v>
      </c>
      <c r="X42" s="123">
        <v>73</v>
      </c>
      <c r="Y42" s="121">
        <v>9</v>
      </c>
      <c r="Z42" s="142">
        <v>59</v>
      </c>
      <c r="AA42" s="122">
        <v>55</v>
      </c>
      <c r="AB42" s="200">
        <v>78</v>
      </c>
      <c r="AC42" s="368"/>
      <c r="AD42" s="369"/>
      <c r="AE42" s="369"/>
      <c r="AF42" s="369"/>
      <c r="AG42" s="369"/>
      <c r="AH42" s="369"/>
      <c r="AI42" s="369"/>
      <c r="AJ42" s="369"/>
      <c r="AK42" s="369"/>
      <c r="AL42" s="369"/>
      <c r="AM42" s="370"/>
      <c r="AN42" s="6"/>
      <c r="AO42" s="26">
        <f t="shared" si="1"/>
        <v>0</v>
      </c>
      <c r="AP42" s="160"/>
    </row>
    <row r="43" spans="1:42" ht="14.25" customHeight="1" thickBot="1">
      <c r="A43" s="367"/>
      <c r="B43" s="111">
        <v>8</v>
      </c>
      <c r="C43" s="111" t="s">
        <v>14</v>
      </c>
      <c r="D43" s="114">
        <v>47</v>
      </c>
      <c r="E43" s="115">
        <v>31</v>
      </c>
      <c r="F43" s="115">
        <v>56</v>
      </c>
      <c r="G43" s="115">
        <v>18</v>
      </c>
      <c r="H43" s="115">
        <v>26</v>
      </c>
      <c r="I43" s="131">
        <v>49</v>
      </c>
      <c r="J43" s="115">
        <v>3</v>
      </c>
      <c r="K43" s="127">
        <v>44</v>
      </c>
      <c r="L43" s="117">
        <v>34</v>
      </c>
      <c r="M43" s="114">
        <v>82</v>
      </c>
      <c r="N43" s="119">
        <v>57</v>
      </c>
      <c r="O43" s="114">
        <v>52</v>
      </c>
      <c r="P43" s="115">
        <v>20</v>
      </c>
      <c r="Q43" s="115">
        <v>29</v>
      </c>
      <c r="R43" s="115">
        <v>54</v>
      </c>
      <c r="S43" s="115">
        <v>10</v>
      </c>
      <c r="T43" s="115">
        <v>58</v>
      </c>
      <c r="U43" s="115">
        <v>72</v>
      </c>
      <c r="V43" s="115">
        <v>15</v>
      </c>
      <c r="W43" s="115">
        <v>14</v>
      </c>
      <c r="X43" s="117">
        <v>73</v>
      </c>
      <c r="Y43" s="114">
        <v>9</v>
      </c>
      <c r="Z43" s="143">
        <v>59</v>
      </c>
      <c r="AA43" s="115">
        <v>55</v>
      </c>
      <c r="AB43" s="201">
        <v>78</v>
      </c>
      <c r="AC43" s="368"/>
      <c r="AD43" s="369"/>
      <c r="AE43" s="369"/>
      <c r="AF43" s="369"/>
      <c r="AG43" s="369"/>
      <c r="AH43" s="369"/>
      <c r="AI43" s="369"/>
      <c r="AJ43" s="369"/>
      <c r="AK43" s="369"/>
      <c r="AL43" s="369"/>
      <c r="AM43" s="370"/>
      <c r="AN43" s="6"/>
      <c r="AO43" s="26">
        <f t="shared" si="1"/>
        <v>0</v>
      </c>
      <c r="AP43" s="160"/>
    </row>
    <row r="44" spans="1:42" s="7" customFormat="1" ht="14.25" customHeight="1" thickBot="1">
      <c r="A44" s="159"/>
      <c r="B44" s="156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6"/>
      <c r="AO44" s="26">
        <f>COUNTIF(D44:AM44,68)</f>
        <v>0</v>
      </c>
      <c r="AP44" s="160"/>
    </row>
    <row r="45" spans="1:42" ht="14.25" customHeight="1" thickBot="1">
      <c r="A45" s="366" t="s">
        <v>5</v>
      </c>
      <c r="B45" s="132">
        <v>0</v>
      </c>
      <c r="C45" s="21" t="s">
        <v>8</v>
      </c>
      <c r="D45" s="374" t="s">
        <v>42</v>
      </c>
      <c r="E45" s="375"/>
      <c r="F45" s="375"/>
      <c r="G45" s="375"/>
      <c r="H45" s="375"/>
      <c r="I45" s="375"/>
      <c r="J45" s="375"/>
      <c r="K45" s="375"/>
      <c r="L45" s="375"/>
      <c r="M45" s="375"/>
      <c r="N45" s="376"/>
      <c r="O45" s="374" t="s">
        <v>42</v>
      </c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6"/>
      <c r="AC45" s="377" t="s">
        <v>42</v>
      </c>
      <c r="AD45" s="378"/>
      <c r="AE45" s="378"/>
      <c r="AF45" s="378"/>
      <c r="AG45" s="378"/>
      <c r="AH45" s="378"/>
      <c r="AI45" s="378"/>
      <c r="AJ45" s="378"/>
      <c r="AK45" s="378"/>
      <c r="AL45" s="378"/>
      <c r="AM45" s="379"/>
      <c r="AN45" s="3"/>
      <c r="AO45" s="26">
        <f t="shared" ref="AO45:AO62" si="2">COUNTIF(D45:AM45,68)</f>
        <v>0</v>
      </c>
      <c r="AP45" s="160"/>
    </row>
    <row r="46" spans="1:42" ht="14.25" customHeight="1">
      <c r="A46" s="367"/>
      <c r="B46" s="112">
        <v>1</v>
      </c>
      <c r="C46" s="112" t="s">
        <v>6</v>
      </c>
      <c r="D46" s="62">
        <v>71</v>
      </c>
      <c r="E46" s="162">
        <v>76</v>
      </c>
      <c r="F46" s="72">
        <v>12</v>
      </c>
      <c r="G46" s="72">
        <v>51</v>
      </c>
      <c r="H46" s="72">
        <v>62</v>
      </c>
      <c r="I46" s="72">
        <v>26</v>
      </c>
      <c r="J46" s="72">
        <v>49</v>
      </c>
      <c r="K46" s="86">
        <v>68</v>
      </c>
      <c r="L46" s="73">
        <v>18</v>
      </c>
      <c r="M46" s="62">
        <v>21</v>
      </c>
      <c r="N46" s="63">
        <v>65</v>
      </c>
      <c r="O46" s="62">
        <v>15</v>
      </c>
      <c r="P46" s="72">
        <v>52</v>
      </c>
      <c r="Q46" s="72">
        <v>54</v>
      </c>
      <c r="R46" s="72">
        <v>42</v>
      </c>
      <c r="S46" s="72">
        <v>60</v>
      </c>
      <c r="T46" s="72">
        <v>41</v>
      </c>
      <c r="U46" s="72">
        <v>53</v>
      </c>
      <c r="V46" s="72">
        <v>59</v>
      </c>
      <c r="W46" s="72">
        <v>32</v>
      </c>
      <c r="X46" s="73">
        <v>39</v>
      </c>
      <c r="Y46" s="62">
        <v>29</v>
      </c>
      <c r="Z46" s="138">
        <v>72</v>
      </c>
      <c r="AA46" s="72">
        <v>69</v>
      </c>
      <c r="AB46" s="73">
        <v>30</v>
      </c>
      <c r="AC46" s="62">
        <v>80</v>
      </c>
      <c r="AD46" s="72">
        <v>50</v>
      </c>
      <c r="AE46" s="72">
        <v>73</v>
      </c>
      <c r="AF46" s="72">
        <v>37</v>
      </c>
      <c r="AG46" s="72">
        <v>13</v>
      </c>
      <c r="AH46" s="72">
        <v>24</v>
      </c>
      <c r="AI46" s="72">
        <v>60</v>
      </c>
      <c r="AJ46" s="73">
        <v>22</v>
      </c>
      <c r="AK46" s="62">
        <v>61</v>
      </c>
      <c r="AL46" s="182">
        <v>75</v>
      </c>
      <c r="AM46" s="73">
        <v>81</v>
      </c>
      <c r="AN46" s="3"/>
      <c r="AO46" s="26">
        <f t="shared" si="2"/>
        <v>1</v>
      </c>
      <c r="AP46" s="160"/>
    </row>
    <row r="47" spans="1:42" ht="14.25" customHeight="1" thickBot="1">
      <c r="A47" s="367"/>
      <c r="B47" s="110">
        <v>2</v>
      </c>
      <c r="C47" s="110" t="s">
        <v>7</v>
      </c>
      <c r="D47" s="64">
        <v>71</v>
      </c>
      <c r="E47" s="179">
        <v>76</v>
      </c>
      <c r="F47" s="126">
        <v>12</v>
      </c>
      <c r="G47" s="126">
        <v>51</v>
      </c>
      <c r="H47" s="126">
        <v>62</v>
      </c>
      <c r="I47" s="126">
        <v>26</v>
      </c>
      <c r="J47" s="126">
        <v>49</v>
      </c>
      <c r="K47" s="87">
        <v>68</v>
      </c>
      <c r="L47" s="74">
        <v>18</v>
      </c>
      <c r="M47" s="64">
        <v>21</v>
      </c>
      <c r="N47" s="120">
        <v>65</v>
      </c>
      <c r="O47" s="64">
        <v>15</v>
      </c>
      <c r="P47" s="126">
        <v>52</v>
      </c>
      <c r="Q47" s="126">
        <v>54</v>
      </c>
      <c r="R47" s="126">
        <v>42</v>
      </c>
      <c r="S47" s="126">
        <v>60</v>
      </c>
      <c r="T47" s="126">
        <v>41</v>
      </c>
      <c r="U47" s="126">
        <v>53</v>
      </c>
      <c r="V47" s="126">
        <v>59</v>
      </c>
      <c r="W47" s="126">
        <v>32</v>
      </c>
      <c r="X47" s="74">
        <v>39</v>
      </c>
      <c r="Y47" s="64">
        <v>29</v>
      </c>
      <c r="Z47" s="139">
        <v>72</v>
      </c>
      <c r="AA47" s="126">
        <v>69</v>
      </c>
      <c r="AB47" s="74">
        <v>30</v>
      </c>
      <c r="AC47" s="64">
        <v>80</v>
      </c>
      <c r="AD47" s="126">
        <v>50</v>
      </c>
      <c r="AE47" s="126">
        <v>73</v>
      </c>
      <c r="AF47" s="126">
        <v>37</v>
      </c>
      <c r="AG47" s="126">
        <v>13</v>
      </c>
      <c r="AH47" s="126">
        <v>24</v>
      </c>
      <c r="AI47" s="126">
        <v>60</v>
      </c>
      <c r="AJ47" s="74">
        <v>22</v>
      </c>
      <c r="AK47" s="64">
        <v>61</v>
      </c>
      <c r="AL47" s="183">
        <v>75</v>
      </c>
      <c r="AM47" s="74">
        <v>81</v>
      </c>
      <c r="AN47" s="3"/>
      <c r="AO47" s="26">
        <f t="shared" si="2"/>
        <v>1</v>
      </c>
      <c r="AP47" s="160"/>
    </row>
    <row r="48" spans="1:42" ht="14.25" customHeight="1">
      <c r="A48" s="367"/>
      <c r="B48" s="112">
        <v>3</v>
      </c>
      <c r="C48" s="112" t="s">
        <v>10</v>
      </c>
      <c r="D48" s="62">
        <v>52</v>
      </c>
      <c r="E48" s="72">
        <v>47</v>
      </c>
      <c r="F48" s="72">
        <v>71</v>
      </c>
      <c r="G48" s="162">
        <v>76</v>
      </c>
      <c r="H48" s="72">
        <v>62</v>
      </c>
      <c r="I48" s="72">
        <v>26</v>
      </c>
      <c r="J48" s="72">
        <v>49</v>
      </c>
      <c r="K48" s="86">
        <v>57</v>
      </c>
      <c r="L48" s="73">
        <v>67</v>
      </c>
      <c r="M48" s="62">
        <v>21</v>
      </c>
      <c r="N48" s="63">
        <v>5</v>
      </c>
      <c r="O48" s="62">
        <v>20</v>
      </c>
      <c r="P48" s="72">
        <v>25</v>
      </c>
      <c r="Q48" s="72">
        <v>15</v>
      </c>
      <c r="R48" s="72">
        <v>44</v>
      </c>
      <c r="S48" s="72">
        <v>60</v>
      </c>
      <c r="T48" s="72">
        <v>23</v>
      </c>
      <c r="U48" s="72">
        <v>65</v>
      </c>
      <c r="V48" s="72">
        <v>24</v>
      </c>
      <c r="W48" s="72">
        <v>68</v>
      </c>
      <c r="X48" s="73">
        <v>55</v>
      </c>
      <c r="Y48" s="62">
        <v>19</v>
      </c>
      <c r="Z48" s="138">
        <v>40</v>
      </c>
      <c r="AA48" s="72">
        <v>59</v>
      </c>
      <c r="AB48" s="73">
        <v>63</v>
      </c>
      <c r="AC48" s="62">
        <v>13</v>
      </c>
      <c r="AD48" s="72">
        <v>61</v>
      </c>
      <c r="AE48" s="72">
        <v>50</v>
      </c>
      <c r="AF48" s="72">
        <v>73</v>
      </c>
      <c r="AG48" s="72">
        <v>45</v>
      </c>
      <c r="AH48" s="72">
        <v>28</v>
      </c>
      <c r="AI48" s="72">
        <v>46</v>
      </c>
      <c r="AJ48" s="73">
        <v>81</v>
      </c>
      <c r="AK48" s="62">
        <v>16</v>
      </c>
      <c r="AL48" s="133">
        <v>69</v>
      </c>
      <c r="AM48" s="73">
        <v>51</v>
      </c>
      <c r="AN48" s="3"/>
      <c r="AO48" s="26">
        <f t="shared" si="2"/>
        <v>1</v>
      </c>
      <c r="AP48" s="160"/>
    </row>
    <row r="49" spans="1:42" ht="14.25" customHeight="1">
      <c r="A49" s="367"/>
      <c r="B49" s="109">
        <v>4</v>
      </c>
      <c r="C49" s="109" t="s">
        <v>11</v>
      </c>
      <c r="D49" s="70">
        <v>52</v>
      </c>
      <c r="E49" s="125">
        <v>47</v>
      </c>
      <c r="F49" s="125">
        <v>71</v>
      </c>
      <c r="G49" s="178">
        <v>76</v>
      </c>
      <c r="H49" s="125">
        <v>1</v>
      </c>
      <c r="I49" s="125">
        <v>37</v>
      </c>
      <c r="J49" s="125">
        <v>38</v>
      </c>
      <c r="K49" s="89">
        <v>57</v>
      </c>
      <c r="L49" s="79">
        <v>67</v>
      </c>
      <c r="M49" s="70">
        <v>27</v>
      </c>
      <c r="N49" s="71">
        <v>5</v>
      </c>
      <c r="O49" s="70">
        <v>20</v>
      </c>
      <c r="P49" s="125">
        <v>25</v>
      </c>
      <c r="Q49" s="125">
        <v>15</v>
      </c>
      <c r="R49" s="125">
        <v>44</v>
      </c>
      <c r="S49" s="125">
        <v>41</v>
      </c>
      <c r="T49" s="125">
        <v>23</v>
      </c>
      <c r="U49" s="125">
        <v>65</v>
      </c>
      <c r="V49" s="125">
        <v>24</v>
      </c>
      <c r="W49" s="125">
        <v>68</v>
      </c>
      <c r="X49" s="79">
        <v>55</v>
      </c>
      <c r="Y49" s="70">
        <v>19</v>
      </c>
      <c r="Z49" s="140">
        <v>40</v>
      </c>
      <c r="AA49" s="125">
        <v>59</v>
      </c>
      <c r="AB49" s="79">
        <v>63</v>
      </c>
      <c r="AC49" s="70">
        <v>13</v>
      </c>
      <c r="AD49" s="125">
        <v>61</v>
      </c>
      <c r="AE49" s="125">
        <v>50</v>
      </c>
      <c r="AF49" s="125">
        <v>73</v>
      </c>
      <c r="AG49" s="125">
        <v>45</v>
      </c>
      <c r="AH49" s="125">
        <v>28</v>
      </c>
      <c r="AI49" s="125">
        <v>46</v>
      </c>
      <c r="AJ49" s="79">
        <v>81</v>
      </c>
      <c r="AK49" s="70">
        <v>16</v>
      </c>
      <c r="AL49" s="146">
        <v>69</v>
      </c>
      <c r="AM49" s="79">
        <v>51</v>
      </c>
      <c r="AN49" s="3"/>
      <c r="AO49" s="26">
        <f t="shared" si="2"/>
        <v>1</v>
      </c>
      <c r="AP49" s="160" t="s">
        <v>117</v>
      </c>
    </row>
    <row r="50" spans="1:42" ht="14.25" customHeight="1" thickBot="1">
      <c r="A50" s="367"/>
      <c r="B50" s="110">
        <v>5</v>
      </c>
      <c r="C50" s="110" t="s">
        <v>12</v>
      </c>
      <c r="D50" s="70">
        <v>52</v>
      </c>
      <c r="E50" s="125">
        <v>47</v>
      </c>
      <c r="F50" s="125">
        <v>18</v>
      </c>
      <c r="G50" s="125">
        <v>12</v>
      </c>
      <c r="H50" s="125">
        <v>1</v>
      </c>
      <c r="I50" s="125">
        <v>37</v>
      </c>
      <c r="J50" s="125">
        <v>38</v>
      </c>
      <c r="K50" s="190">
        <v>76</v>
      </c>
      <c r="L50" s="79">
        <v>71</v>
      </c>
      <c r="M50" s="70">
        <v>27</v>
      </c>
      <c r="N50" s="71">
        <v>5</v>
      </c>
      <c r="O50" s="202">
        <v>78</v>
      </c>
      <c r="P50" s="125">
        <v>20</v>
      </c>
      <c r="Q50" s="125">
        <v>42</v>
      </c>
      <c r="R50" s="125">
        <v>72</v>
      </c>
      <c r="S50" s="125">
        <v>41</v>
      </c>
      <c r="T50" s="125">
        <v>54</v>
      </c>
      <c r="U50" s="125">
        <v>29</v>
      </c>
      <c r="V50" s="125">
        <v>32</v>
      </c>
      <c r="W50" s="125">
        <v>30</v>
      </c>
      <c r="X50" s="79">
        <v>26</v>
      </c>
      <c r="Y50" s="70">
        <v>59</v>
      </c>
      <c r="Z50" s="140">
        <v>55</v>
      </c>
      <c r="AA50" s="125">
        <v>19</v>
      </c>
      <c r="AB50" s="79">
        <v>63</v>
      </c>
      <c r="AC50" s="70">
        <v>50</v>
      </c>
      <c r="AD50" s="125">
        <v>25</v>
      </c>
      <c r="AE50" s="125">
        <v>57</v>
      </c>
      <c r="AF50" s="125">
        <v>45</v>
      </c>
      <c r="AG50" s="125">
        <v>23</v>
      </c>
      <c r="AH50" s="125">
        <v>13</v>
      </c>
      <c r="AI50" s="125">
        <v>16</v>
      </c>
      <c r="AJ50" s="79">
        <v>46</v>
      </c>
      <c r="AK50" s="169">
        <v>75</v>
      </c>
      <c r="AL50" s="146">
        <v>28</v>
      </c>
      <c r="AM50" s="79">
        <v>40</v>
      </c>
      <c r="AN50" s="3"/>
      <c r="AO50" s="26">
        <f t="shared" si="2"/>
        <v>0</v>
      </c>
      <c r="AP50" s="160"/>
    </row>
    <row r="51" spans="1:42" ht="14.25" customHeight="1" thickBot="1">
      <c r="A51" s="367"/>
      <c r="B51" s="112">
        <v>6</v>
      </c>
      <c r="C51" s="112" t="s">
        <v>51</v>
      </c>
      <c r="D51" s="62">
        <v>22</v>
      </c>
      <c r="E51" s="72">
        <v>27</v>
      </c>
      <c r="F51" s="72">
        <v>18</v>
      </c>
      <c r="G51" s="72">
        <v>12</v>
      </c>
      <c r="H51" s="72">
        <v>1</v>
      </c>
      <c r="I51" s="72">
        <v>37</v>
      </c>
      <c r="J51" s="72">
        <v>38</v>
      </c>
      <c r="K51" s="206">
        <v>76</v>
      </c>
      <c r="L51" s="73">
        <v>71</v>
      </c>
      <c r="M51" s="62">
        <v>73</v>
      </c>
      <c r="N51" s="63">
        <v>21</v>
      </c>
      <c r="O51" s="203">
        <v>78</v>
      </c>
      <c r="P51" s="72">
        <v>20</v>
      </c>
      <c r="Q51" s="72">
        <v>42</v>
      </c>
      <c r="R51" s="72">
        <v>72</v>
      </c>
      <c r="S51" s="72">
        <v>4</v>
      </c>
      <c r="T51" s="72">
        <v>54</v>
      </c>
      <c r="U51" s="72">
        <v>29</v>
      </c>
      <c r="V51" s="72">
        <v>32</v>
      </c>
      <c r="W51" s="72">
        <v>30</v>
      </c>
      <c r="X51" s="73">
        <v>26</v>
      </c>
      <c r="Y51" s="62">
        <v>59</v>
      </c>
      <c r="Z51" s="138">
        <v>55</v>
      </c>
      <c r="AA51" s="72">
        <v>19</v>
      </c>
      <c r="AB51" s="73">
        <v>5</v>
      </c>
      <c r="AC51" s="134">
        <v>50</v>
      </c>
      <c r="AD51" s="135">
        <v>25</v>
      </c>
      <c r="AE51" s="135">
        <v>57</v>
      </c>
      <c r="AF51" s="135">
        <v>45</v>
      </c>
      <c r="AG51" s="135">
        <v>23</v>
      </c>
      <c r="AH51" s="135">
        <v>13</v>
      </c>
      <c r="AI51" s="135">
        <v>16</v>
      </c>
      <c r="AJ51" s="136">
        <v>46</v>
      </c>
      <c r="AK51" s="189">
        <v>75</v>
      </c>
      <c r="AL51" s="150">
        <v>28</v>
      </c>
      <c r="AM51" s="136">
        <v>40</v>
      </c>
      <c r="AN51" s="3"/>
      <c r="AO51" s="26">
        <f t="shared" si="2"/>
        <v>0</v>
      </c>
      <c r="AP51" s="160"/>
    </row>
    <row r="52" spans="1:42" ht="14.25" customHeight="1">
      <c r="A52" s="367"/>
      <c r="B52" s="109">
        <v>7</v>
      </c>
      <c r="C52" s="109" t="s">
        <v>52</v>
      </c>
      <c r="D52" s="70">
        <v>22</v>
      </c>
      <c r="E52" s="125">
        <v>27</v>
      </c>
      <c r="F52" s="125">
        <v>51</v>
      </c>
      <c r="G52" s="125">
        <v>38</v>
      </c>
      <c r="H52" s="125">
        <v>18</v>
      </c>
      <c r="I52" s="125">
        <v>49</v>
      </c>
      <c r="J52" s="125">
        <v>57</v>
      </c>
      <c r="K52" s="89">
        <v>9</v>
      </c>
      <c r="L52" s="79">
        <v>52</v>
      </c>
      <c r="M52" s="70">
        <v>73</v>
      </c>
      <c r="N52" s="71">
        <v>21</v>
      </c>
      <c r="O52" s="70">
        <v>47</v>
      </c>
      <c r="P52" s="125">
        <v>72</v>
      </c>
      <c r="Q52" s="125">
        <v>44</v>
      </c>
      <c r="R52" s="125">
        <v>54</v>
      </c>
      <c r="S52" s="125">
        <v>4</v>
      </c>
      <c r="T52" s="125">
        <v>42</v>
      </c>
      <c r="U52" s="125">
        <v>32</v>
      </c>
      <c r="V52" s="204">
        <v>78</v>
      </c>
      <c r="W52" s="125">
        <v>55</v>
      </c>
      <c r="X52" s="79">
        <v>15</v>
      </c>
      <c r="Y52" s="70">
        <v>40</v>
      </c>
      <c r="Z52" s="140">
        <v>19</v>
      </c>
      <c r="AA52" s="125">
        <v>30</v>
      </c>
      <c r="AB52" s="79">
        <v>5</v>
      </c>
      <c r="AC52" s="368"/>
      <c r="AD52" s="369"/>
      <c r="AE52" s="369"/>
      <c r="AF52" s="369"/>
      <c r="AG52" s="369"/>
      <c r="AH52" s="369"/>
      <c r="AI52" s="369"/>
      <c r="AJ52" s="369"/>
      <c r="AK52" s="369"/>
      <c r="AL52" s="369"/>
      <c r="AM52" s="370"/>
      <c r="AN52" s="3"/>
      <c r="AO52" s="26">
        <f t="shared" si="2"/>
        <v>0</v>
      </c>
      <c r="AP52" s="160"/>
    </row>
    <row r="53" spans="1:42" ht="14.25" customHeight="1" thickBot="1">
      <c r="A53" s="367"/>
      <c r="B53" s="111">
        <v>8</v>
      </c>
      <c r="C53" s="111" t="s">
        <v>68</v>
      </c>
      <c r="D53" s="114">
        <v>22</v>
      </c>
      <c r="E53" s="115">
        <v>27</v>
      </c>
      <c r="F53" s="115">
        <v>51</v>
      </c>
      <c r="G53" s="115">
        <v>38</v>
      </c>
      <c r="H53" s="115">
        <v>18</v>
      </c>
      <c r="I53" s="115">
        <v>49</v>
      </c>
      <c r="J53" s="115">
        <v>57</v>
      </c>
      <c r="K53" s="127">
        <v>9</v>
      </c>
      <c r="L53" s="117">
        <v>52</v>
      </c>
      <c r="M53" s="114">
        <v>73</v>
      </c>
      <c r="N53" s="119">
        <v>21</v>
      </c>
      <c r="O53" s="114">
        <v>47</v>
      </c>
      <c r="P53" s="115">
        <v>72</v>
      </c>
      <c r="Q53" s="115">
        <v>44</v>
      </c>
      <c r="R53" s="115">
        <v>54</v>
      </c>
      <c r="S53" s="115">
        <v>4</v>
      </c>
      <c r="T53" s="115">
        <v>42</v>
      </c>
      <c r="U53" s="115">
        <v>32</v>
      </c>
      <c r="V53" s="195">
        <v>78</v>
      </c>
      <c r="W53" s="115">
        <v>55</v>
      </c>
      <c r="X53" s="117">
        <v>15</v>
      </c>
      <c r="Y53" s="114">
        <v>40</v>
      </c>
      <c r="Z53" s="143">
        <v>19</v>
      </c>
      <c r="AA53" s="115">
        <v>30</v>
      </c>
      <c r="AB53" s="117">
        <v>5</v>
      </c>
      <c r="AC53" s="368"/>
      <c r="AD53" s="369"/>
      <c r="AE53" s="369"/>
      <c r="AF53" s="369"/>
      <c r="AG53" s="369"/>
      <c r="AH53" s="369"/>
      <c r="AI53" s="369"/>
      <c r="AJ53" s="369"/>
      <c r="AK53" s="369"/>
      <c r="AL53" s="369"/>
      <c r="AM53" s="370"/>
      <c r="AN53" s="3"/>
      <c r="AO53" s="26">
        <f t="shared" si="2"/>
        <v>0</v>
      </c>
      <c r="AP53" s="160"/>
    </row>
    <row r="54" spans="1:42" ht="14.25" customHeight="1" thickBot="1">
      <c r="A54" s="159"/>
      <c r="B54" s="156"/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3"/>
      <c r="AO54" s="26">
        <f t="shared" si="2"/>
        <v>0</v>
      </c>
      <c r="AP54" s="160"/>
    </row>
    <row r="55" spans="1:42" ht="14.25" customHeight="1">
      <c r="A55" s="366" t="s">
        <v>4</v>
      </c>
      <c r="B55" s="51">
        <v>1</v>
      </c>
      <c r="C55" s="51" t="s">
        <v>8</v>
      </c>
      <c r="D55" s="68">
        <v>52</v>
      </c>
      <c r="E55" s="77">
        <v>11</v>
      </c>
      <c r="F55" s="77">
        <v>3</v>
      </c>
      <c r="G55" s="77">
        <v>19</v>
      </c>
      <c r="H55" s="77">
        <v>79</v>
      </c>
      <c r="I55" s="77">
        <v>62</v>
      </c>
      <c r="J55" s="77">
        <v>26</v>
      </c>
      <c r="K55" s="88">
        <v>18</v>
      </c>
      <c r="L55" s="78">
        <v>46</v>
      </c>
      <c r="M55" s="68">
        <v>71</v>
      </c>
      <c r="N55" s="69">
        <v>64</v>
      </c>
      <c r="O55" s="68">
        <v>60</v>
      </c>
      <c r="P55" s="77">
        <v>4</v>
      </c>
      <c r="Q55" s="77">
        <v>10</v>
      </c>
      <c r="R55" s="77">
        <v>54</v>
      </c>
      <c r="S55" s="180">
        <v>76</v>
      </c>
      <c r="T55" s="77">
        <v>33</v>
      </c>
      <c r="U55" s="164">
        <v>77</v>
      </c>
      <c r="V55" s="77">
        <v>72</v>
      </c>
      <c r="W55" s="77">
        <v>44</v>
      </c>
      <c r="X55" s="78">
        <v>55</v>
      </c>
      <c r="Y55" s="68">
        <v>40</v>
      </c>
      <c r="Z55" s="141">
        <v>5</v>
      </c>
      <c r="AA55" s="77">
        <v>63</v>
      </c>
      <c r="AB55" s="78">
        <v>30</v>
      </c>
      <c r="AC55" s="68">
        <v>13</v>
      </c>
      <c r="AD55" s="77">
        <v>6</v>
      </c>
      <c r="AE55" s="77">
        <v>37</v>
      </c>
      <c r="AF55" s="77">
        <v>80</v>
      </c>
      <c r="AG55" s="77">
        <v>67</v>
      </c>
      <c r="AH55" s="77">
        <v>81</v>
      </c>
      <c r="AI55" s="77">
        <v>53</v>
      </c>
      <c r="AJ55" s="78">
        <v>36</v>
      </c>
      <c r="AK55" s="68">
        <v>56</v>
      </c>
      <c r="AL55" s="147">
        <v>22</v>
      </c>
      <c r="AM55" s="78">
        <v>70</v>
      </c>
      <c r="AN55" s="6"/>
      <c r="AO55" s="26">
        <f t="shared" si="2"/>
        <v>0</v>
      </c>
      <c r="AP55" s="160"/>
    </row>
    <row r="56" spans="1:42" ht="14.25" customHeight="1" thickBot="1">
      <c r="A56" s="367"/>
      <c r="B56" s="110">
        <v>2</v>
      </c>
      <c r="C56" s="110" t="s">
        <v>6</v>
      </c>
      <c r="D56" s="114">
        <v>52</v>
      </c>
      <c r="E56" s="115">
        <v>11</v>
      </c>
      <c r="F56" s="115">
        <v>3</v>
      </c>
      <c r="G56" s="115">
        <v>19</v>
      </c>
      <c r="H56" s="115">
        <v>79</v>
      </c>
      <c r="I56" s="115">
        <v>62</v>
      </c>
      <c r="J56" s="115">
        <v>26</v>
      </c>
      <c r="K56" s="127">
        <v>18</v>
      </c>
      <c r="L56" s="117">
        <v>46</v>
      </c>
      <c r="M56" s="114">
        <v>71</v>
      </c>
      <c r="N56" s="119">
        <v>64</v>
      </c>
      <c r="O56" s="114">
        <v>60</v>
      </c>
      <c r="P56" s="115">
        <v>4</v>
      </c>
      <c r="Q56" s="115">
        <v>10</v>
      </c>
      <c r="R56" s="115">
        <v>54</v>
      </c>
      <c r="S56" s="163">
        <v>76</v>
      </c>
      <c r="T56" s="115">
        <v>33</v>
      </c>
      <c r="U56" s="167">
        <v>77</v>
      </c>
      <c r="V56" s="115">
        <v>72</v>
      </c>
      <c r="W56" s="115">
        <v>44</v>
      </c>
      <c r="X56" s="117">
        <v>55</v>
      </c>
      <c r="Y56" s="114">
        <v>40</v>
      </c>
      <c r="Z56" s="143">
        <v>5</v>
      </c>
      <c r="AA56" s="115">
        <v>63</v>
      </c>
      <c r="AB56" s="117">
        <v>30</v>
      </c>
      <c r="AC56" s="114">
        <v>13</v>
      </c>
      <c r="AD56" s="115">
        <v>6</v>
      </c>
      <c r="AE56" s="115">
        <v>37</v>
      </c>
      <c r="AF56" s="115">
        <v>80</v>
      </c>
      <c r="AG56" s="115">
        <v>67</v>
      </c>
      <c r="AH56" s="115">
        <v>81</v>
      </c>
      <c r="AI56" s="115">
        <v>53</v>
      </c>
      <c r="AJ56" s="117">
        <v>36</v>
      </c>
      <c r="AK56" s="114">
        <v>56</v>
      </c>
      <c r="AL56" s="149">
        <v>22</v>
      </c>
      <c r="AM56" s="117">
        <v>70</v>
      </c>
      <c r="AN56" s="6"/>
      <c r="AO56" s="26">
        <f t="shared" si="2"/>
        <v>0</v>
      </c>
      <c r="AP56" s="160"/>
    </row>
    <row r="57" spans="1:42" ht="14.25" customHeight="1">
      <c r="A57" s="367"/>
      <c r="B57" s="50">
        <v>3</v>
      </c>
      <c r="C57" s="50" t="s">
        <v>9</v>
      </c>
      <c r="D57" s="62">
        <v>65</v>
      </c>
      <c r="E57" s="72">
        <v>79</v>
      </c>
      <c r="F57" s="72">
        <v>3</v>
      </c>
      <c r="G57" s="72">
        <v>19</v>
      </c>
      <c r="H57" s="72">
        <v>56</v>
      </c>
      <c r="I57" s="72">
        <v>62</v>
      </c>
      <c r="J57" s="72">
        <v>26</v>
      </c>
      <c r="K57" s="86">
        <v>9</v>
      </c>
      <c r="L57" s="73">
        <v>46</v>
      </c>
      <c r="M57" s="205">
        <v>78</v>
      </c>
      <c r="N57" s="63">
        <v>64</v>
      </c>
      <c r="O57" s="62">
        <v>60</v>
      </c>
      <c r="P57" s="72">
        <v>4</v>
      </c>
      <c r="Q57" s="72">
        <v>54</v>
      </c>
      <c r="R57" s="72">
        <v>33</v>
      </c>
      <c r="S57" s="72">
        <v>41</v>
      </c>
      <c r="T57" s="72">
        <v>10</v>
      </c>
      <c r="U57" s="72">
        <v>14</v>
      </c>
      <c r="V57" s="72">
        <v>55</v>
      </c>
      <c r="W57" s="162">
        <v>76</v>
      </c>
      <c r="X57" s="73">
        <v>39</v>
      </c>
      <c r="Y57" s="62">
        <v>72</v>
      </c>
      <c r="Z57" s="138">
        <v>5</v>
      </c>
      <c r="AA57" s="72">
        <v>63</v>
      </c>
      <c r="AB57" s="73">
        <v>40</v>
      </c>
      <c r="AC57" s="62">
        <v>6</v>
      </c>
      <c r="AD57" s="72">
        <v>44</v>
      </c>
      <c r="AE57" s="72">
        <v>13</v>
      </c>
      <c r="AF57" s="72">
        <v>23</v>
      </c>
      <c r="AG57" s="72">
        <v>38</v>
      </c>
      <c r="AH57" s="72">
        <v>53</v>
      </c>
      <c r="AI57" s="72">
        <v>81</v>
      </c>
      <c r="AJ57" s="73">
        <v>21</v>
      </c>
      <c r="AK57" s="62">
        <v>22</v>
      </c>
      <c r="AL57" s="133">
        <v>67</v>
      </c>
      <c r="AM57" s="73">
        <v>11</v>
      </c>
      <c r="AN57" s="6"/>
      <c r="AO57" s="26">
        <f t="shared" si="2"/>
        <v>0</v>
      </c>
      <c r="AP57" s="160"/>
    </row>
    <row r="58" spans="1:42" ht="14.25" customHeight="1">
      <c r="A58" s="367"/>
      <c r="B58" s="109">
        <v>4</v>
      </c>
      <c r="C58" s="109" t="s">
        <v>10</v>
      </c>
      <c r="D58" s="70">
        <v>65</v>
      </c>
      <c r="E58" s="125">
        <v>79</v>
      </c>
      <c r="F58" s="125">
        <v>26</v>
      </c>
      <c r="G58" s="125">
        <v>3</v>
      </c>
      <c r="H58" s="125">
        <v>56</v>
      </c>
      <c r="I58" s="125">
        <v>70</v>
      </c>
      <c r="J58" s="125">
        <v>47</v>
      </c>
      <c r="K58" s="89">
        <v>9</v>
      </c>
      <c r="L58" s="79">
        <v>52</v>
      </c>
      <c r="M58" s="202">
        <v>78</v>
      </c>
      <c r="N58" s="71">
        <v>27</v>
      </c>
      <c r="O58" s="70">
        <v>4</v>
      </c>
      <c r="P58" s="125">
        <v>60</v>
      </c>
      <c r="Q58" s="125">
        <v>54</v>
      </c>
      <c r="R58" s="125">
        <v>33</v>
      </c>
      <c r="S58" s="125">
        <v>41</v>
      </c>
      <c r="T58" s="125">
        <v>10</v>
      </c>
      <c r="U58" s="125">
        <v>14</v>
      </c>
      <c r="V58" s="125">
        <v>55</v>
      </c>
      <c r="W58" s="178">
        <v>76</v>
      </c>
      <c r="X58" s="79">
        <v>39</v>
      </c>
      <c r="Y58" s="70">
        <v>72</v>
      </c>
      <c r="Z58" s="140">
        <v>63</v>
      </c>
      <c r="AA58" s="125">
        <v>5</v>
      </c>
      <c r="AB58" s="79">
        <v>40</v>
      </c>
      <c r="AC58" s="70">
        <v>6</v>
      </c>
      <c r="AD58" s="125">
        <v>44</v>
      </c>
      <c r="AE58" s="125">
        <v>13</v>
      </c>
      <c r="AF58" s="125">
        <v>23</v>
      </c>
      <c r="AG58" s="125">
        <v>38</v>
      </c>
      <c r="AH58" s="125">
        <v>53</v>
      </c>
      <c r="AI58" s="125">
        <v>81</v>
      </c>
      <c r="AJ58" s="79">
        <v>21</v>
      </c>
      <c r="AK58" s="70">
        <v>22</v>
      </c>
      <c r="AL58" s="146">
        <v>67</v>
      </c>
      <c r="AM58" s="79">
        <v>11</v>
      </c>
      <c r="AN58" s="6"/>
      <c r="AO58" s="26">
        <f t="shared" si="2"/>
        <v>0</v>
      </c>
      <c r="AP58" s="160"/>
    </row>
    <row r="59" spans="1:42" ht="14.25" customHeight="1">
      <c r="A59" s="367"/>
      <c r="B59" s="109">
        <v>5</v>
      </c>
      <c r="C59" s="109" t="s">
        <v>11</v>
      </c>
      <c r="D59" s="70">
        <v>11</v>
      </c>
      <c r="E59" s="125">
        <v>18</v>
      </c>
      <c r="F59" s="125">
        <v>26</v>
      </c>
      <c r="G59" s="125">
        <v>3</v>
      </c>
      <c r="H59" s="168">
        <v>77</v>
      </c>
      <c r="I59" s="125">
        <v>70</v>
      </c>
      <c r="J59" s="125">
        <v>47</v>
      </c>
      <c r="K59" s="89">
        <v>79</v>
      </c>
      <c r="L59" s="79">
        <v>52</v>
      </c>
      <c r="M59" s="70">
        <v>9</v>
      </c>
      <c r="N59" s="71">
        <v>27</v>
      </c>
      <c r="O59" s="70">
        <v>4</v>
      </c>
      <c r="P59" s="125">
        <v>60</v>
      </c>
      <c r="Q59" s="125">
        <v>23</v>
      </c>
      <c r="R59" s="125">
        <v>10</v>
      </c>
      <c r="S59" s="125">
        <v>54</v>
      </c>
      <c r="T59" s="125">
        <v>65</v>
      </c>
      <c r="U59" s="125">
        <v>53</v>
      </c>
      <c r="V59" s="125">
        <v>41</v>
      </c>
      <c r="W59" s="125">
        <v>55</v>
      </c>
      <c r="X59" s="79">
        <v>14</v>
      </c>
      <c r="Y59" s="70">
        <v>19</v>
      </c>
      <c r="Z59" s="140">
        <v>63</v>
      </c>
      <c r="AA59" s="125">
        <v>5</v>
      </c>
      <c r="AB59" s="79">
        <v>21</v>
      </c>
      <c r="AC59" s="70">
        <v>44</v>
      </c>
      <c r="AD59" s="125">
        <v>13</v>
      </c>
      <c r="AE59" s="125">
        <v>46</v>
      </c>
      <c r="AF59" s="125">
        <v>37</v>
      </c>
      <c r="AG59" s="125">
        <v>81</v>
      </c>
      <c r="AH59" s="125">
        <v>36</v>
      </c>
      <c r="AI59" s="125">
        <v>56</v>
      </c>
      <c r="AJ59" s="79">
        <v>22</v>
      </c>
      <c r="AK59" s="70">
        <v>6</v>
      </c>
      <c r="AL59" s="146">
        <v>72</v>
      </c>
      <c r="AM59" s="79">
        <v>30</v>
      </c>
      <c r="AN59" s="6"/>
      <c r="AO59" s="26">
        <f t="shared" si="2"/>
        <v>0</v>
      </c>
      <c r="AP59" s="160"/>
    </row>
    <row r="60" spans="1:42" ht="14.25" customHeight="1" thickBot="1">
      <c r="A60" s="367"/>
      <c r="B60" s="110">
        <v>6</v>
      </c>
      <c r="C60" s="110" t="s">
        <v>12</v>
      </c>
      <c r="D60" s="66">
        <v>11</v>
      </c>
      <c r="E60" s="75">
        <v>18</v>
      </c>
      <c r="F60" s="75">
        <v>26</v>
      </c>
      <c r="G60" s="75">
        <v>3</v>
      </c>
      <c r="H60" s="191">
        <v>77</v>
      </c>
      <c r="I60" s="75">
        <v>70</v>
      </c>
      <c r="J60" s="75">
        <v>47</v>
      </c>
      <c r="K60" s="90">
        <v>79</v>
      </c>
      <c r="L60" s="76">
        <v>52</v>
      </c>
      <c r="M60" s="66">
        <v>9</v>
      </c>
      <c r="N60" s="67">
        <v>27</v>
      </c>
      <c r="O60" s="66">
        <v>4</v>
      </c>
      <c r="P60" s="75">
        <v>60</v>
      </c>
      <c r="Q60" s="75">
        <v>23</v>
      </c>
      <c r="R60" s="75">
        <v>10</v>
      </c>
      <c r="S60" s="75">
        <v>54</v>
      </c>
      <c r="T60" s="75">
        <v>65</v>
      </c>
      <c r="U60" s="75">
        <v>53</v>
      </c>
      <c r="V60" s="75">
        <v>41</v>
      </c>
      <c r="W60" s="75">
        <v>55</v>
      </c>
      <c r="X60" s="76">
        <v>14</v>
      </c>
      <c r="Y60" s="66">
        <v>19</v>
      </c>
      <c r="Z60" s="151">
        <v>63</v>
      </c>
      <c r="AA60" s="75">
        <v>5</v>
      </c>
      <c r="AB60" s="76">
        <v>21</v>
      </c>
      <c r="AC60" s="66">
        <v>44</v>
      </c>
      <c r="AD60" s="75">
        <v>13</v>
      </c>
      <c r="AE60" s="75">
        <v>46</v>
      </c>
      <c r="AF60" s="75">
        <v>37</v>
      </c>
      <c r="AG60" s="75">
        <v>81</v>
      </c>
      <c r="AH60" s="75">
        <v>36</v>
      </c>
      <c r="AI60" s="75">
        <v>56</v>
      </c>
      <c r="AJ60" s="76">
        <v>22</v>
      </c>
      <c r="AK60" s="66">
        <v>6</v>
      </c>
      <c r="AL60" s="61">
        <v>72</v>
      </c>
      <c r="AM60" s="76">
        <v>30</v>
      </c>
      <c r="AN60" s="6"/>
      <c r="AO60" s="26">
        <f t="shared" si="2"/>
        <v>0</v>
      </c>
      <c r="AP60" s="160"/>
    </row>
    <row r="61" spans="1:42" ht="14.25" customHeight="1">
      <c r="A61" s="367"/>
      <c r="B61" s="112">
        <v>7</v>
      </c>
      <c r="C61" s="112" t="s">
        <v>13</v>
      </c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70"/>
      <c r="AN61" s="6"/>
      <c r="AO61" s="26">
        <f t="shared" si="2"/>
        <v>0</v>
      </c>
      <c r="AP61" s="160"/>
    </row>
    <row r="62" spans="1:42" ht="14.25" customHeight="1" thickBot="1">
      <c r="A62" s="367"/>
      <c r="B62" s="113">
        <v>8</v>
      </c>
      <c r="C62" s="113" t="s">
        <v>14</v>
      </c>
      <c r="D62" s="371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3"/>
      <c r="AN62" s="6"/>
      <c r="AO62" s="26">
        <f t="shared" si="2"/>
        <v>0</v>
      </c>
      <c r="AP62" s="160"/>
    </row>
    <row r="63" spans="1:42" s="15" customFormat="1" ht="20.25" customHeight="1">
      <c r="A63" s="17"/>
      <c r="B63" s="18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24"/>
      <c r="AO63" s="26"/>
      <c r="AP63" s="187"/>
    </row>
    <row r="64" spans="1:42" ht="15" customHeight="1">
      <c r="A64" s="2"/>
      <c r="B64" s="31" t="s">
        <v>69</v>
      </c>
      <c r="C64" s="2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D64" s="13"/>
      <c r="AE64" s="32" t="s">
        <v>15</v>
      </c>
      <c r="AG64" s="13"/>
      <c r="AH64" s="13"/>
      <c r="AI64" s="13"/>
      <c r="AJ64" s="13"/>
      <c r="AK64" s="13"/>
      <c r="AL64" s="13"/>
      <c r="AM64" s="13"/>
      <c r="AN64" s="12"/>
      <c r="AO64" s="26"/>
    </row>
    <row r="65" spans="1:42" ht="15" customHeight="1">
      <c r="A65" s="2"/>
      <c r="B65" s="33" t="s">
        <v>55</v>
      </c>
      <c r="C65" s="34" t="s">
        <v>56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7"/>
      <c r="R65" s="7"/>
      <c r="S65" s="7"/>
      <c r="T65" s="7"/>
      <c r="U65" s="7"/>
      <c r="AE65" s="32" t="s">
        <v>66</v>
      </c>
      <c r="AH65" s="13"/>
      <c r="AM65" s="13"/>
      <c r="AN65" s="12"/>
      <c r="AO65" s="27">
        <f>SUM(AO8:AO64)</f>
        <v>25</v>
      </c>
    </row>
    <row r="66" spans="1:42" ht="15" customHeight="1">
      <c r="A66" s="2"/>
      <c r="B66" s="29"/>
      <c r="C66" s="34" t="s">
        <v>59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7"/>
      <c r="O66" s="13"/>
      <c r="P66" s="13"/>
      <c r="Q66" s="13"/>
      <c r="R66" s="13"/>
      <c r="S66" s="13"/>
      <c r="T66" s="13"/>
      <c r="U66" s="13"/>
      <c r="V66" s="13"/>
      <c r="W66" s="13"/>
      <c r="X66" s="13"/>
      <c r="AE66" s="32"/>
      <c r="AH66" s="13"/>
      <c r="AI66" s="13"/>
      <c r="AJ66" s="13"/>
      <c r="AK66" s="13"/>
      <c r="AL66" s="13"/>
      <c r="AM66" s="13"/>
      <c r="AN66" s="12"/>
      <c r="AO66" s="26"/>
    </row>
    <row r="67" spans="1:42" ht="15" customHeight="1">
      <c r="A67" s="2"/>
      <c r="B67" s="29"/>
      <c r="C67" s="35" t="s">
        <v>60</v>
      </c>
      <c r="D67" s="10"/>
      <c r="O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E67" s="32"/>
      <c r="AG67" s="13"/>
      <c r="AH67" s="13"/>
      <c r="AI67" s="13"/>
      <c r="AJ67" s="13"/>
      <c r="AK67" s="13"/>
      <c r="AL67" s="13"/>
      <c r="AM67" s="13"/>
      <c r="AN67" s="12"/>
      <c r="AO67" s="26"/>
    </row>
    <row r="68" spans="1:42" s="8" customFormat="1" ht="15" customHeight="1">
      <c r="A68" s="9"/>
      <c r="B68" s="30"/>
      <c r="C68" s="36" t="s">
        <v>61</v>
      </c>
      <c r="N68" s="49"/>
      <c r="AE68" s="43"/>
      <c r="AH68" s="13"/>
      <c r="AN68" s="14"/>
      <c r="AO68" s="26"/>
      <c r="AP68" s="187"/>
    </row>
    <row r="69" spans="1:42" ht="15" customHeight="1">
      <c r="B69" s="38" t="s">
        <v>55</v>
      </c>
      <c r="C69" s="36" t="s">
        <v>57</v>
      </c>
      <c r="AE69" s="37" t="s">
        <v>65</v>
      </c>
      <c r="AH69" s="13"/>
      <c r="AO69" s="26"/>
    </row>
    <row r="70" spans="1:42" ht="15" customHeight="1">
      <c r="B70" s="29"/>
      <c r="C70" s="36" t="s">
        <v>58</v>
      </c>
      <c r="AE70" s="37" t="s">
        <v>16</v>
      </c>
      <c r="AH70" s="13"/>
      <c r="AO70" s="26"/>
    </row>
    <row r="71" spans="1:42" ht="15" customHeight="1">
      <c r="D71" s="16">
        <f>COUNTIF(D9:D62,67)</f>
        <v>0</v>
      </c>
      <c r="E71" s="16">
        <f t="shared" ref="E71:AM71" si="3">COUNTIF(E9:E62,67)</f>
        <v>0</v>
      </c>
      <c r="F71" s="16">
        <f t="shared" si="3"/>
        <v>0</v>
      </c>
      <c r="G71" s="16">
        <f t="shared" si="3"/>
        <v>0</v>
      </c>
      <c r="H71" s="16">
        <f t="shared" si="3"/>
        <v>0</v>
      </c>
      <c r="I71" s="16">
        <f t="shared" si="3"/>
        <v>0</v>
      </c>
      <c r="J71" s="16">
        <f t="shared" si="3"/>
        <v>0</v>
      </c>
      <c r="K71" s="16">
        <f t="shared" si="3"/>
        <v>0</v>
      </c>
      <c r="L71" s="16">
        <f t="shared" si="3"/>
        <v>2</v>
      </c>
      <c r="M71" s="16">
        <f t="shared" si="3"/>
        <v>0</v>
      </c>
      <c r="N71" s="16">
        <f t="shared" si="3"/>
        <v>0</v>
      </c>
      <c r="O71" s="16">
        <f t="shared" si="3"/>
        <v>0</v>
      </c>
      <c r="P71" s="16">
        <f t="shared" si="3"/>
        <v>0</v>
      </c>
      <c r="Q71" s="16">
        <f t="shared" si="3"/>
        <v>0</v>
      </c>
      <c r="R71" s="16">
        <f t="shared" si="3"/>
        <v>0</v>
      </c>
      <c r="S71" s="16">
        <f t="shared" si="3"/>
        <v>0</v>
      </c>
      <c r="T71" s="16">
        <f t="shared" si="3"/>
        <v>0</v>
      </c>
      <c r="U71" s="16">
        <f t="shared" si="3"/>
        <v>0</v>
      </c>
      <c r="V71" s="16">
        <f t="shared" si="3"/>
        <v>0</v>
      </c>
      <c r="W71" s="16">
        <f t="shared" si="3"/>
        <v>0</v>
      </c>
      <c r="X71" s="16">
        <f t="shared" si="3"/>
        <v>2</v>
      </c>
      <c r="Y71" s="16">
        <f t="shared" si="3"/>
        <v>0</v>
      </c>
      <c r="Z71" s="16">
        <f t="shared" si="3"/>
        <v>0</v>
      </c>
      <c r="AA71" s="16">
        <f t="shared" si="3"/>
        <v>2</v>
      </c>
      <c r="AB71" s="16">
        <f t="shared" si="3"/>
        <v>2</v>
      </c>
      <c r="AC71" s="16">
        <f t="shared" si="3"/>
        <v>0</v>
      </c>
      <c r="AD71" s="16">
        <f t="shared" si="3"/>
        <v>0</v>
      </c>
      <c r="AE71" s="16">
        <f t="shared" si="3"/>
        <v>0</v>
      </c>
      <c r="AF71" s="16">
        <f t="shared" si="3"/>
        <v>0</v>
      </c>
      <c r="AG71" s="16">
        <f t="shared" si="3"/>
        <v>2</v>
      </c>
      <c r="AH71" s="16">
        <f t="shared" si="3"/>
        <v>2</v>
      </c>
      <c r="AI71" s="16">
        <f t="shared" si="3"/>
        <v>0</v>
      </c>
      <c r="AJ71" s="16">
        <f t="shared" si="3"/>
        <v>0</v>
      </c>
      <c r="AK71" s="16">
        <f t="shared" si="3"/>
        <v>0</v>
      </c>
      <c r="AL71" s="16">
        <f t="shared" si="3"/>
        <v>4</v>
      </c>
      <c r="AM71" s="16">
        <f t="shared" si="3"/>
        <v>0</v>
      </c>
      <c r="AN71" s="24">
        <f>SUM(D71:AM71)</f>
        <v>16</v>
      </c>
      <c r="AO71" s="26"/>
    </row>
    <row r="72" spans="1:42" ht="15" customHeight="1">
      <c r="AE72" s="40"/>
      <c r="AH72" s="13"/>
      <c r="AO72" s="26"/>
    </row>
    <row r="73" spans="1:42" ht="18">
      <c r="AH73" s="13"/>
      <c r="AO73" s="26"/>
    </row>
    <row r="74" spans="1:42" ht="15.75" customHeight="1">
      <c r="AH74" s="13"/>
      <c r="AO74" s="26"/>
    </row>
    <row r="75" spans="1:42" ht="15.75" customHeight="1">
      <c r="A75" s="5"/>
      <c r="B75" s="5"/>
      <c r="AH75" s="13"/>
      <c r="AO75" s="26"/>
    </row>
    <row r="76" spans="1:42" ht="15.75" customHeight="1">
      <c r="A76" s="5"/>
      <c r="B76" s="5"/>
      <c r="AH76" s="13"/>
      <c r="AO76" s="28"/>
    </row>
    <row r="77" spans="1:42" ht="15.75" customHeight="1">
      <c r="A77" s="5"/>
      <c r="B77" s="5"/>
      <c r="AH77" s="13"/>
      <c r="AO77" s="28"/>
    </row>
    <row r="78" spans="1:42" ht="15.75" customHeight="1">
      <c r="A78" s="5"/>
      <c r="B78" s="5"/>
      <c r="AH78" s="13"/>
      <c r="AO78" s="28"/>
    </row>
    <row r="79" spans="1:42" ht="15.75" customHeight="1">
      <c r="A79" s="5"/>
      <c r="AH79" s="13"/>
      <c r="AO79" s="28"/>
    </row>
    <row r="80" spans="1:42" ht="15.75" customHeight="1">
      <c r="A80" s="5"/>
      <c r="AH80" s="13"/>
      <c r="AO80" s="28"/>
    </row>
    <row r="81" spans="1:41" ht="15.75" customHeight="1">
      <c r="A81" s="5"/>
      <c r="AH81" s="13"/>
      <c r="AO81" s="28"/>
    </row>
    <row r="82" spans="1:41" ht="15.75" customHeight="1">
      <c r="A82" s="5"/>
      <c r="AH82" s="13"/>
      <c r="AO82" s="28"/>
    </row>
    <row r="83" spans="1:41" ht="15.75" customHeight="1">
      <c r="A83" s="5"/>
      <c r="AH83" s="13"/>
      <c r="AO83" s="28"/>
    </row>
    <row r="84" spans="1:41" ht="15.75" customHeight="1">
      <c r="A84" s="5"/>
      <c r="AH84" s="13"/>
      <c r="AO84" s="28"/>
    </row>
    <row r="85" spans="1:41" ht="15.75" customHeight="1">
      <c r="A85" s="5"/>
      <c r="AH85" s="13"/>
      <c r="AO85" s="28"/>
    </row>
    <row r="86" spans="1:41" ht="15.75" customHeight="1">
      <c r="A86" s="5"/>
      <c r="AH86" s="13"/>
      <c r="AO86" s="28"/>
    </row>
    <row r="87" spans="1:41" ht="15.75" customHeight="1">
      <c r="A87" s="5"/>
      <c r="AH87" s="13"/>
      <c r="AO87" s="28"/>
    </row>
    <row r="88" spans="1:41" ht="15.75" customHeight="1">
      <c r="A88" s="5"/>
      <c r="AH88" s="13"/>
      <c r="AO88" s="28"/>
    </row>
    <row r="89" spans="1:41" ht="15.75" customHeight="1">
      <c r="A89" s="5"/>
      <c r="AH89" s="13"/>
      <c r="AO89" s="28"/>
    </row>
    <row r="90" spans="1:41" ht="15.75" customHeight="1">
      <c r="A90" s="5"/>
      <c r="AH90" s="13"/>
      <c r="AO90" s="28"/>
    </row>
    <row r="91" spans="1:41" ht="15.75" customHeight="1">
      <c r="A91" s="5"/>
      <c r="B91" s="5"/>
      <c r="AH91" s="13"/>
      <c r="AO91" s="28"/>
    </row>
    <row r="92" spans="1:41" ht="15.75" customHeight="1">
      <c r="A92" s="5"/>
      <c r="B92" s="5"/>
      <c r="AH92" s="13"/>
      <c r="AO92" s="28"/>
    </row>
    <row r="93" spans="1:41" ht="15.75" customHeight="1">
      <c r="A93" s="5"/>
      <c r="B93" s="5"/>
      <c r="AH93" s="13"/>
      <c r="AO93" s="28"/>
    </row>
    <row r="94" spans="1:41" ht="15.75" customHeight="1">
      <c r="A94" s="5"/>
      <c r="B94" s="5"/>
      <c r="AH94" s="13"/>
      <c r="AO94" s="28"/>
    </row>
    <row r="95" spans="1:41" ht="15.75" customHeight="1">
      <c r="A95" s="5"/>
      <c r="B95" s="5"/>
      <c r="AH95" s="13"/>
      <c r="AO95" s="28"/>
    </row>
    <row r="96" spans="1:41" ht="15.75" customHeight="1">
      <c r="A96" s="5"/>
      <c r="B96" s="5"/>
      <c r="AH96" s="13"/>
      <c r="AO96" s="28"/>
    </row>
    <row r="97" spans="1:41" ht="15.75" customHeight="1">
      <c r="A97" s="5"/>
      <c r="B97" s="5"/>
      <c r="AH97" s="13"/>
      <c r="AO97" s="28"/>
    </row>
    <row r="98" spans="1:41" ht="15.75" customHeight="1">
      <c r="A98" s="5"/>
      <c r="B98" s="5"/>
      <c r="AH98" s="13"/>
      <c r="AO98" s="28"/>
    </row>
    <row r="99" spans="1:41" ht="15.75" customHeight="1">
      <c r="A99" s="5"/>
      <c r="B99" s="5"/>
      <c r="AH99" s="13"/>
      <c r="AO99" s="28"/>
    </row>
    <row r="100" spans="1:41" ht="15.75" customHeight="1">
      <c r="A100" s="5"/>
      <c r="B100" s="5"/>
      <c r="AH100" s="13"/>
      <c r="AO100" s="28"/>
    </row>
    <row r="101" spans="1:41" ht="15.75" customHeight="1">
      <c r="A101" s="5"/>
      <c r="B101" s="5"/>
      <c r="AH101" s="13"/>
      <c r="AO101" s="28"/>
    </row>
    <row r="102" spans="1:41" ht="15.75" customHeight="1">
      <c r="AH102" s="13"/>
      <c r="AO102" s="28"/>
    </row>
    <row r="103" spans="1:41" ht="15.75" customHeight="1">
      <c r="AH103" s="13"/>
      <c r="AO103" s="28"/>
    </row>
    <row r="104" spans="1:41" ht="15.75" customHeight="1">
      <c r="AH104" s="13"/>
      <c r="AO104" s="28"/>
    </row>
    <row r="105" spans="1:41" ht="15.75" customHeight="1">
      <c r="AH105" s="13"/>
      <c r="AO105" s="28"/>
    </row>
    <row r="106" spans="1:41" ht="15.75" customHeight="1">
      <c r="AH106" s="13"/>
      <c r="AO106" s="28"/>
    </row>
    <row r="107" spans="1:41" ht="15.75" customHeight="1">
      <c r="AH107" s="13"/>
      <c r="AO107" s="28"/>
    </row>
    <row r="108" spans="1:41" ht="15.75" customHeight="1">
      <c r="AH108" s="13"/>
      <c r="AO108" s="28"/>
    </row>
    <row r="109" spans="1:41" ht="15.75" customHeight="1">
      <c r="AH109" s="13"/>
      <c r="AO109" s="28"/>
    </row>
    <row r="110" spans="1:41" ht="15.75" customHeight="1">
      <c r="A110" s="5"/>
      <c r="B110" s="5"/>
      <c r="AH110" s="13"/>
      <c r="AO110" s="28"/>
    </row>
    <row r="111" spans="1:41" ht="15.75" customHeight="1">
      <c r="A111" s="5"/>
      <c r="B111" s="5"/>
      <c r="AH111" s="13"/>
      <c r="AO111" s="28"/>
    </row>
    <row r="112" spans="1:41" ht="15.75" customHeight="1">
      <c r="A112" s="5"/>
      <c r="B112" s="5"/>
      <c r="AH112" s="13"/>
      <c r="AO112" s="28"/>
    </row>
    <row r="113" spans="1:41" ht="15.75" customHeight="1">
      <c r="A113" s="5"/>
      <c r="B113" s="5"/>
      <c r="AH113" s="13"/>
      <c r="AO113" s="28"/>
    </row>
    <row r="114" spans="1:41" ht="15.75" customHeight="1">
      <c r="A114" s="5"/>
      <c r="B114" s="5"/>
      <c r="AH114" s="13"/>
      <c r="AO114" s="28"/>
    </row>
    <row r="115" spans="1:41" ht="15.75" customHeight="1">
      <c r="A115" s="5"/>
      <c r="B115" s="5"/>
      <c r="AH115" s="13"/>
      <c r="AO115" s="28"/>
    </row>
    <row r="116" spans="1:41" ht="15.75" customHeight="1">
      <c r="A116" s="5"/>
      <c r="B116" s="5"/>
      <c r="AH116" s="13"/>
      <c r="AO116" s="28"/>
    </row>
    <row r="117" spans="1:41" ht="15.75" customHeight="1">
      <c r="A117" s="5"/>
      <c r="B117" s="5"/>
      <c r="AH117" s="13"/>
      <c r="AO117" s="28"/>
    </row>
    <row r="118" spans="1:41" ht="15.75" customHeight="1">
      <c r="A118" s="5"/>
      <c r="B118" s="5"/>
      <c r="AH118" s="13"/>
      <c r="AO118" s="28"/>
    </row>
    <row r="119" spans="1:41" ht="15.75" customHeight="1">
      <c r="A119" s="5"/>
      <c r="B119" s="5"/>
      <c r="AH119" s="13"/>
      <c r="AO119" s="28"/>
    </row>
    <row r="120" spans="1:41" ht="15.75" customHeight="1">
      <c r="A120" s="5"/>
      <c r="B120" s="5"/>
      <c r="AH120" s="13"/>
      <c r="AO120" s="28"/>
    </row>
    <row r="121" spans="1:41" ht="15.75" customHeight="1">
      <c r="A121" s="5"/>
      <c r="B121" s="5"/>
      <c r="AH121" s="13"/>
      <c r="AO121" s="28"/>
    </row>
    <row r="122" spans="1:41" ht="15.75" customHeight="1">
      <c r="A122" s="5"/>
      <c r="B122" s="5"/>
      <c r="AH122" s="13"/>
      <c r="AO122" s="28"/>
    </row>
    <row r="123" spans="1:41" ht="15.75" customHeight="1">
      <c r="A123" s="5"/>
      <c r="B123" s="5"/>
      <c r="AH123" s="13"/>
      <c r="AO123" s="28"/>
    </row>
    <row r="124" spans="1:41" ht="15.75" customHeight="1">
      <c r="A124" s="5"/>
      <c r="B124" s="5"/>
      <c r="AH124" s="13"/>
      <c r="AO124" s="28"/>
    </row>
    <row r="125" spans="1:41" ht="15.75" customHeight="1">
      <c r="A125" s="5"/>
      <c r="B125" s="5"/>
      <c r="AH125" s="13"/>
      <c r="AO125" s="28"/>
    </row>
    <row r="126" spans="1:41" ht="15.75" customHeight="1">
      <c r="A126" s="5"/>
      <c r="B126" s="5"/>
      <c r="AH126" s="13"/>
      <c r="AO126" s="28"/>
    </row>
    <row r="127" spans="1:41" ht="15.75" customHeight="1">
      <c r="A127" s="5"/>
      <c r="B127" s="5"/>
      <c r="AH127" s="13"/>
      <c r="AO127" s="28"/>
    </row>
    <row r="128" spans="1:41" ht="15.75" customHeight="1">
      <c r="A128" s="5"/>
      <c r="B128" s="5"/>
      <c r="AH128" s="13"/>
      <c r="AO128" s="28"/>
    </row>
    <row r="129" spans="1:41" ht="15.75" customHeight="1">
      <c r="A129" s="5"/>
      <c r="B129" s="5"/>
      <c r="AH129" s="13"/>
      <c r="AO129" s="28"/>
    </row>
  </sheetData>
  <mergeCells count="27">
    <mergeCell ref="AC6:AJ6"/>
    <mergeCell ref="AK6:AM6"/>
    <mergeCell ref="A8:A16"/>
    <mergeCell ref="D8:N8"/>
    <mergeCell ref="O8:AB8"/>
    <mergeCell ref="AC8:AM8"/>
    <mergeCell ref="A5:A7"/>
    <mergeCell ref="B5:B7"/>
    <mergeCell ref="C5:C7"/>
    <mergeCell ref="D5:N5"/>
    <mergeCell ref="O5:Y5"/>
    <mergeCell ref="AC5:AM5"/>
    <mergeCell ref="D6:L6"/>
    <mergeCell ref="M6:N6"/>
    <mergeCell ref="O6:X6"/>
    <mergeCell ref="Y6:AB6"/>
    <mergeCell ref="A55:A62"/>
    <mergeCell ref="D61:AM62"/>
    <mergeCell ref="A18:A25"/>
    <mergeCell ref="A27:A34"/>
    <mergeCell ref="A36:A43"/>
    <mergeCell ref="AC42:AM43"/>
    <mergeCell ref="A45:A53"/>
    <mergeCell ref="D45:N45"/>
    <mergeCell ref="O45:AB45"/>
    <mergeCell ref="AC45:AM45"/>
    <mergeCell ref="AC52:AM53"/>
  </mergeCells>
  <pageMargins left="1.1299999999999999" right="0.81" top="0.32" bottom="0.28999999999999998" header="0.15748031496062992" footer="0.16"/>
  <pageSetup paperSize="9" scale="92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9"/>
  <sheetViews>
    <sheetView showGridLines="0" topLeftCell="A31" zoomScale="68" zoomScaleNormal="68" workbookViewId="0">
      <selection activeCell="AO44" sqref="AO44:AO62"/>
    </sheetView>
  </sheetViews>
  <sheetFormatPr defaultRowHeight="15.75" customHeight="1"/>
  <cols>
    <col min="1" max="1" width="7.85546875" style="1" customWidth="1"/>
    <col min="2" max="2" width="6.5703125" style="11" customWidth="1"/>
    <col min="3" max="3" width="16" style="5" customWidth="1"/>
    <col min="4" max="13" width="6.42578125" style="5" customWidth="1"/>
    <col min="14" max="14" width="6.42578125" style="48" customWidth="1"/>
    <col min="15" max="39" width="6.42578125" style="5" customWidth="1"/>
    <col min="40" max="40" width="4.7109375" style="7" bestFit="1" customWidth="1"/>
    <col min="41" max="41" width="4.5703125" style="25" customWidth="1"/>
    <col min="42" max="42" width="9.140625" style="187"/>
    <col min="43" max="16384" width="9.140625" style="5"/>
  </cols>
  <sheetData>
    <row r="1" spans="1:42" ht="23.25">
      <c r="A1" s="19"/>
      <c r="B1" s="19"/>
      <c r="C1" s="19"/>
      <c r="D1" s="39"/>
      <c r="E1" s="39"/>
      <c r="F1" s="39"/>
      <c r="H1" s="39"/>
      <c r="J1" s="39"/>
      <c r="K1" s="59" t="s">
        <v>107</v>
      </c>
      <c r="L1" s="39"/>
      <c r="M1" s="39"/>
      <c r="N1" s="44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22"/>
    </row>
    <row r="2" spans="1:42" ht="23.25">
      <c r="A2" s="19"/>
      <c r="B2" s="19"/>
      <c r="C2" s="19"/>
      <c r="D2" s="39"/>
      <c r="E2" s="39"/>
      <c r="F2" s="39"/>
      <c r="H2" s="39"/>
      <c r="J2" s="39"/>
      <c r="K2" s="59" t="s">
        <v>113</v>
      </c>
      <c r="L2" s="39"/>
      <c r="M2" s="39"/>
      <c r="N2" s="44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22"/>
    </row>
    <row r="3" spans="1:42" ht="23.25">
      <c r="A3" s="19"/>
      <c r="B3" s="19"/>
      <c r="C3" s="19"/>
      <c r="D3" s="39"/>
      <c r="E3" s="39"/>
      <c r="F3" s="39"/>
      <c r="H3" s="39"/>
      <c r="J3" s="39"/>
      <c r="K3" s="59" t="s">
        <v>114</v>
      </c>
      <c r="L3" s="39"/>
      <c r="M3" s="39"/>
      <c r="N3" s="44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22"/>
      <c r="AO3" s="26"/>
    </row>
    <row r="4" spans="1:42" ht="18.75" thickBot="1">
      <c r="A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41"/>
      <c r="AH4" s="42"/>
      <c r="AI4" s="42"/>
      <c r="AJ4" s="42"/>
      <c r="AK4" s="42"/>
      <c r="AL4" s="42"/>
      <c r="AM4" s="42"/>
      <c r="AN4" s="23"/>
      <c r="AO4" s="26"/>
    </row>
    <row r="5" spans="1:42" ht="23.25" customHeight="1">
      <c r="A5" s="390" t="s">
        <v>44</v>
      </c>
      <c r="B5" s="390" t="s">
        <v>43</v>
      </c>
      <c r="C5" s="393" t="s">
        <v>0</v>
      </c>
      <c r="D5" s="396" t="s">
        <v>70</v>
      </c>
      <c r="E5" s="397"/>
      <c r="F5" s="397"/>
      <c r="G5" s="397"/>
      <c r="H5" s="397"/>
      <c r="I5" s="397"/>
      <c r="J5" s="397"/>
      <c r="K5" s="397"/>
      <c r="L5" s="397"/>
      <c r="M5" s="397"/>
      <c r="N5" s="398"/>
      <c r="O5" s="396" t="s">
        <v>109</v>
      </c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161"/>
      <c r="AA5" s="161"/>
      <c r="AB5" s="161"/>
      <c r="AC5" s="396" t="s">
        <v>64</v>
      </c>
      <c r="AD5" s="397"/>
      <c r="AE5" s="397"/>
      <c r="AF5" s="397"/>
      <c r="AG5" s="397"/>
      <c r="AH5" s="397"/>
      <c r="AI5" s="397"/>
      <c r="AJ5" s="397"/>
      <c r="AK5" s="397"/>
      <c r="AL5" s="397"/>
      <c r="AM5" s="398"/>
      <c r="AN5" s="130"/>
      <c r="AO5" s="26"/>
    </row>
    <row r="6" spans="1:42" ht="23.25" customHeight="1">
      <c r="A6" s="391"/>
      <c r="B6" s="391"/>
      <c r="C6" s="394"/>
      <c r="D6" s="380" t="s">
        <v>108</v>
      </c>
      <c r="E6" s="381"/>
      <c r="F6" s="381"/>
      <c r="G6" s="381"/>
      <c r="H6" s="381"/>
      <c r="I6" s="381"/>
      <c r="J6" s="381"/>
      <c r="K6" s="399"/>
      <c r="L6" s="382"/>
      <c r="M6" s="400" t="s">
        <v>36</v>
      </c>
      <c r="N6" s="401"/>
      <c r="O6" s="380" t="s">
        <v>108</v>
      </c>
      <c r="P6" s="381"/>
      <c r="Q6" s="381"/>
      <c r="R6" s="381"/>
      <c r="S6" s="381"/>
      <c r="T6" s="381"/>
      <c r="U6" s="381"/>
      <c r="V6" s="381"/>
      <c r="W6" s="381"/>
      <c r="X6" s="382"/>
      <c r="Y6" s="380" t="s">
        <v>36</v>
      </c>
      <c r="Z6" s="402"/>
      <c r="AA6" s="381"/>
      <c r="AB6" s="382"/>
      <c r="AC6" s="380" t="s">
        <v>108</v>
      </c>
      <c r="AD6" s="381"/>
      <c r="AE6" s="381"/>
      <c r="AF6" s="381"/>
      <c r="AG6" s="381"/>
      <c r="AH6" s="381"/>
      <c r="AI6" s="381"/>
      <c r="AJ6" s="382"/>
      <c r="AK6" s="383" t="s">
        <v>36</v>
      </c>
      <c r="AL6" s="384"/>
      <c r="AM6" s="385"/>
      <c r="AN6" s="130"/>
      <c r="AO6" s="26"/>
    </row>
    <row r="7" spans="1:42" ht="22.5" customHeight="1" thickBot="1">
      <c r="A7" s="392"/>
      <c r="B7" s="392"/>
      <c r="C7" s="395"/>
      <c r="D7" s="80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5">
        <v>8</v>
      </c>
      <c r="L7" s="82">
        <v>9</v>
      </c>
      <c r="M7" s="80">
        <v>1</v>
      </c>
      <c r="N7" s="83">
        <v>2</v>
      </c>
      <c r="O7" s="80">
        <v>1</v>
      </c>
      <c r="P7" s="81">
        <v>2</v>
      </c>
      <c r="Q7" s="81">
        <v>3</v>
      </c>
      <c r="R7" s="81">
        <v>4</v>
      </c>
      <c r="S7" s="81">
        <v>5</v>
      </c>
      <c r="T7" s="81">
        <v>6</v>
      </c>
      <c r="U7" s="81">
        <v>7</v>
      </c>
      <c r="V7" s="81">
        <v>5</v>
      </c>
      <c r="W7" s="81">
        <v>9</v>
      </c>
      <c r="X7" s="82">
        <v>10</v>
      </c>
      <c r="Y7" s="80">
        <v>1</v>
      </c>
      <c r="Z7" s="137">
        <v>2</v>
      </c>
      <c r="AA7" s="81">
        <v>3</v>
      </c>
      <c r="AB7" s="82">
        <v>4</v>
      </c>
      <c r="AC7" s="80">
        <v>1</v>
      </c>
      <c r="AD7" s="81">
        <v>2</v>
      </c>
      <c r="AE7" s="81">
        <v>3</v>
      </c>
      <c r="AF7" s="81">
        <v>4</v>
      </c>
      <c r="AG7" s="81">
        <v>5</v>
      </c>
      <c r="AH7" s="81">
        <v>6</v>
      </c>
      <c r="AI7" s="81">
        <v>7</v>
      </c>
      <c r="AJ7" s="82">
        <v>8</v>
      </c>
      <c r="AK7" s="80">
        <v>1</v>
      </c>
      <c r="AL7" s="144">
        <v>2</v>
      </c>
      <c r="AM7" s="84">
        <v>3</v>
      </c>
      <c r="AN7" s="130"/>
      <c r="AO7" s="26"/>
    </row>
    <row r="8" spans="1:42" ht="17.25" customHeight="1" thickTop="1" thickBot="1">
      <c r="A8" s="386" t="s">
        <v>1</v>
      </c>
      <c r="B8" s="20">
        <v>0</v>
      </c>
      <c r="C8" s="20" t="s">
        <v>8</v>
      </c>
      <c r="D8" s="387" t="s">
        <v>115</v>
      </c>
      <c r="E8" s="387"/>
      <c r="F8" s="387"/>
      <c r="G8" s="387"/>
      <c r="H8" s="387"/>
      <c r="I8" s="387"/>
      <c r="J8" s="387"/>
      <c r="K8" s="387"/>
      <c r="L8" s="387"/>
      <c r="M8" s="387"/>
      <c r="N8" s="388"/>
      <c r="O8" s="389" t="s">
        <v>41</v>
      </c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9" t="s">
        <v>115</v>
      </c>
      <c r="AD8" s="387"/>
      <c r="AE8" s="387"/>
      <c r="AF8" s="387"/>
      <c r="AG8" s="387"/>
      <c r="AH8" s="387"/>
      <c r="AI8" s="387"/>
      <c r="AJ8" s="387"/>
      <c r="AK8" s="387"/>
      <c r="AL8" s="387"/>
      <c r="AM8" s="388"/>
      <c r="AN8" s="130"/>
      <c r="AO8" s="26">
        <f>COUNTIF(D8:AM8,66)</f>
        <v>0</v>
      </c>
    </row>
    <row r="9" spans="1:42" ht="15" customHeight="1">
      <c r="A9" s="367"/>
      <c r="B9" s="112">
        <v>1</v>
      </c>
      <c r="C9" s="112" t="s">
        <v>6</v>
      </c>
      <c r="D9" s="62">
        <v>18</v>
      </c>
      <c r="E9" s="72">
        <v>3</v>
      </c>
      <c r="F9" s="72">
        <v>51</v>
      </c>
      <c r="G9" s="72">
        <v>26</v>
      </c>
      <c r="H9" s="72">
        <v>37</v>
      </c>
      <c r="I9" s="72">
        <v>41</v>
      </c>
      <c r="J9" s="72">
        <v>49</v>
      </c>
      <c r="K9" s="86">
        <v>62</v>
      </c>
      <c r="L9" s="73">
        <v>52</v>
      </c>
      <c r="M9" s="62">
        <v>40</v>
      </c>
      <c r="N9" s="63">
        <v>17</v>
      </c>
      <c r="O9" s="62">
        <v>66</v>
      </c>
      <c r="P9" s="72">
        <v>33</v>
      </c>
      <c r="Q9" s="72">
        <v>29</v>
      </c>
      <c r="R9" s="72">
        <v>25</v>
      </c>
      <c r="S9" s="72">
        <v>43</v>
      </c>
      <c r="T9" s="72">
        <v>42</v>
      </c>
      <c r="U9" s="72">
        <v>24</v>
      </c>
      <c r="V9" s="72">
        <v>14</v>
      </c>
      <c r="W9" s="72">
        <v>44</v>
      </c>
      <c r="X9" s="73">
        <v>30</v>
      </c>
      <c r="Y9" s="62">
        <v>74</v>
      </c>
      <c r="Z9" s="138">
        <v>55</v>
      </c>
      <c r="AA9" s="72">
        <v>73</v>
      </c>
      <c r="AB9" s="73">
        <v>12</v>
      </c>
      <c r="AC9" s="62">
        <v>50</v>
      </c>
      <c r="AD9" s="72">
        <v>31</v>
      </c>
      <c r="AE9" s="72">
        <v>60</v>
      </c>
      <c r="AF9" s="72">
        <v>13</v>
      </c>
      <c r="AG9" s="72">
        <v>23</v>
      </c>
      <c r="AH9" s="72">
        <v>46</v>
      </c>
      <c r="AI9" s="72">
        <v>36</v>
      </c>
      <c r="AJ9" s="73">
        <v>22</v>
      </c>
      <c r="AK9" s="62">
        <v>69</v>
      </c>
      <c r="AL9" s="133">
        <v>61</v>
      </c>
      <c r="AM9" s="73">
        <v>70</v>
      </c>
      <c r="AN9" s="6"/>
      <c r="AO9" s="26">
        <f t="shared" ref="AO9:AO16" si="0">COUNTIF(D9:AM9,66)</f>
        <v>1</v>
      </c>
    </row>
    <row r="10" spans="1:42" ht="15" customHeight="1" thickBot="1">
      <c r="A10" s="367"/>
      <c r="B10" s="110">
        <v>2</v>
      </c>
      <c r="C10" s="110" t="s">
        <v>7</v>
      </c>
      <c r="D10" s="64">
        <v>18</v>
      </c>
      <c r="E10" s="126">
        <v>3</v>
      </c>
      <c r="F10" s="126">
        <v>51</v>
      </c>
      <c r="G10" s="126">
        <v>26</v>
      </c>
      <c r="H10" s="126">
        <v>37</v>
      </c>
      <c r="I10" s="126">
        <v>41</v>
      </c>
      <c r="J10" s="116">
        <v>49</v>
      </c>
      <c r="K10" s="128">
        <v>62</v>
      </c>
      <c r="L10" s="74">
        <v>52</v>
      </c>
      <c r="M10" s="64">
        <v>40</v>
      </c>
      <c r="N10" s="65">
        <v>17</v>
      </c>
      <c r="O10" s="64">
        <v>66</v>
      </c>
      <c r="P10" s="126">
        <v>33</v>
      </c>
      <c r="Q10" s="126">
        <v>29</v>
      </c>
      <c r="R10" s="126">
        <v>25</v>
      </c>
      <c r="S10" s="126">
        <v>43</v>
      </c>
      <c r="T10" s="126">
        <v>42</v>
      </c>
      <c r="U10" s="126">
        <v>24</v>
      </c>
      <c r="V10" s="126">
        <v>14</v>
      </c>
      <c r="W10" s="126">
        <v>44</v>
      </c>
      <c r="X10" s="74">
        <v>30</v>
      </c>
      <c r="Y10" s="64">
        <v>74</v>
      </c>
      <c r="Z10" s="139">
        <v>55</v>
      </c>
      <c r="AA10" s="126">
        <v>73</v>
      </c>
      <c r="AB10" s="74">
        <v>12</v>
      </c>
      <c r="AC10" s="64">
        <v>50</v>
      </c>
      <c r="AD10" s="126">
        <v>31</v>
      </c>
      <c r="AE10" s="126">
        <v>60</v>
      </c>
      <c r="AF10" s="126">
        <v>13</v>
      </c>
      <c r="AG10" s="126">
        <v>23</v>
      </c>
      <c r="AH10" s="126">
        <v>46</v>
      </c>
      <c r="AI10" s="126">
        <v>36</v>
      </c>
      <c r="AJ10" s="74">
        <v>22</v>
      </c>
      <c r="AK10" s="64">
        <v>69</v>
      </c>
      <c r="AL10" s="145">
        <v>61</v>
      </c>
      <c r="AM10" s="74">
        <v>70</v>
      </c>
      <c r="AN10" s="6"/>
      <c r="AO10" s="26">
        <f t="shared" si="0"/>
        <v>1</v>
      </c>
      <c r="AP10" s="160"/>
    </row>
    <row r="11" spans="1:42" ht="15" customHeight="1">
      <c r="A11" s="367"/>
      <c r="B11" s="112">
        <v>3</v>
      </c>
      <c r="C11" s="112" t="s">
        <v>10</v>
      </c>
      <c r="D11" s="62">
        <v>20</v>
      </c>
      <c r="E11" s="72">
        <v>3</v>
      </c>
      <c r="F11" s="72">
        <v>51</v>
      </c>
      <c r="G11" s="72">
        <v>26</v>
      </c>
      <c r="H11" s="72">
        <v>37</v>
      </c>
      <c r="I11" s="72">
        <v>41</v>
      </c>
      <c r="J11" s="72">
        <v>79</v>
      </c>
      <c r="K11" s="86">
        <v>62</v>
      </c>
      <c r="L11" s="73">
        <v>57</v>
      </c>
      <c r="M11" s="62">
        <v>40</v>
      </c>
      <c r="N11" s="63">
        <v>17</v>
      </c>
      <c r="O11" s="62">
        <v>33</v>
      </c>
      <c r="P11" s="72">
        <v>15</v>
      </c>
      <c r="Q11" s="72">
        <v>10</v>
      </c>
      <c r="R11" s="72">
        <v>60</v>
      </c>
      <c r="S11" s="72">
        <v>54</v>
      </c>
      <c r="T11" s="72">
        <v>47</v>
      </c>
      <c r="U11" s="72">
        <v>43</v>
      </c>
      <c r="V11" s="72">
        <v>55</v>
      </c>
      <c r="W11" s="72">
        <v>61</v>
      </c>
      <c r="X11" s="73">
        <v>44</v>
      </c>
      <c r="Y11" s="181">
        <v>76</v>
      </c>
      <c r="Z11" s="138">
        <v>29</v>
      </c>
      <c r="AA11" s="72">
        <v>12</v>
      </c>
      <c r="AB11" s="73">
        <v>21</v>
      </c>
      <c r="AC11" s="62">
        <v>35</v>
      </c>
      <c r="AD11" s="72">
        <v>25</v>
      </c>
      <c r="AE11" s="72">
        <v>45</v>
      </c>
      <c r="AF11" s="72">
        <v>50</v>
      </c>
      <c r="AG11" s="72">
        <v>53</v>
      </c>
      <c r="AH11" s="72">
        <v>24</v>
      </c>
      <c r="AI11" s="72">
        <v>68</v>
      </c>
      <c r="AJ11" s="73">
        <v>46</v>
      </c>
      <c r="AK11" s="62">
        <v>22</v>
      </c>
      <c r="AL11" s="133">
        <v>67</v>
      </c>
      <c r="AM11" s="73">
        <v>28</v>
      </c>
      <c r="AN11" s="6"/>
      <c r="AO11" s="26">
        <f t="shared" si="0"/>
        <v>0</v>
      </c>
      <c r="AP11" s="160"/>
    </row>
    <row r="12" spans="1:42" ht="15" customHeight="1">
      <c r="A12" s="367"/>
      <c r="B12" s="109">
        <v>4</v>
      </c>
      <c r="C12" s="109" t="s">
        <v>11</v>
      </c>
      <c r="D12" s="70">
        <v>20</v>
      </c>
      <c r="E12" s="125">
        <v>71</v>
      </c>
      <c r="F12" s="125">
        <v>34</v>
      </c>
      <c r="G12" s="125">
        <v>66</v>
      </c>
      <c r="H12" s="125">
        <v>3</v>
      </c>
      <c r="I12" s="125">
        <v>49</v>
      </c>
      <c r="J12" s="125">
        <v>79</v>
      </c>
      <c r="K12" s="89">
        <v>41</v>
      </c>
      <c r="L12" s="79">
        <v>57</v>
      </c>
      <c r="M12" s="70">
        <v>17</v>
      </c>
      <c r="N12" s="71">
        <v>69</v>
      </c>
      <c r="O12" s="70">
        <v>33</v>
      </c>
      <c r="P12" s="125">
        <v>15</v>
      </c>
      <c r="Q12" s="125">
        <v>10</v>
      </c>
      <c r="R12" s="125">
        <v>60</v>
      </c>
      <c r="S12" s="125">
        <v>54</v>
      </c>
      <c r="T12" s="115">
        <v>47</v>
      </c>
      <c r="U12" s="115">
        <v>43</v>
      </c>
      <c r="V12" s="115">
        <v>55</v>
      </c>
      <c r="W12" s="125">
        <v>61</v>
      </c>
      <c r="X12" s="79">
        <v>44</v>
      </c>
      <c r="Y12" s="184">
        <v>76</v>
      </c>
      <c r="Z12" s="140">
        <v>29</v>
      </c>
      <c r="AA12" s="125">
        <v>12</v>
      </c>
      <c r="AB12" s="79">
        <v>21</v>
      </c>
      <c r="AC12" s="70">
        <v>35</v>
      </c>
      <c r="AD12" s="125">
        <v>25</v>
      </c>
      <c r="AE12" s="125">
        <v>45</v>
      </c>
      <c r="AF12" s="125">
        <v>50</v>
      </c>
      <c r="AG12" s="125">
        <v>53</v>
      </c>
      <c r="AH12" s="125">
        <v>24</v>
      </c>
      <c r="AI12" s="125">
        <v>68</v>
      </c>
      <c r="AJ12" s="79">
        <v>46</v>
      </c>
      <c r="AK12" s="70">
        <v>22</v>
      </c>
      <c r="AL12" s="146">
        <v>67</v>
      </c>
      <c r="AM12" s="79">
        <v>28</v>
      </c>
      <c r="AN12" s="6"/>
      <c r="AO12" s="26">
        <f t="shared" si="0"/>
        <v>1</v>
      </c>
      <c r="AP12" s="160"/>
    </row>
    <row r="13" spans="1:42" ht="15.75" customHeight="1" thickBot="1">
      <c r="A13" s="367"/>
      <c r="B13" s="110">
        <v>5</v>
      </c>
      <c r="C13" s="110" t="s">
        <v>12</v>
      </c>
      <c r="D13" s="64">
        <v>20</v>
      </c>
      <c r="E13" s="126">
        <v>71</v>
      </c>
      <c r="F13" s="126">
        <v>34</v>
      </c>
      <c r="G13" s="126">
        <v>66</v>
      </c>
      <c r="H13" s="126">
        <v>3</v>
      </c>
      <c r="I13" s="126">
        <v>49</v>
      </c>
      <c r="J13" s="126">
        <v>9</v>
      </c>
      <c r="K13" s="87">
        <v>41</v>
      </c>
      <c r="L13" s="74">
        <v>79</v>
      </c>
      <c r="M13" s="64">
        <v>17</v>
      </c>
      <c r="N13" s="65">
        <v>69</v>
      </c>
      <c r="O13" s="64">
        <v>10</v>
      </c>
      <c r="P13" s="126">
        <v>52</v>
      </c>
      <c r="Q13" s="126">
        <v>42</v>
      </c>
      <c r="R13" s="126">
        <v>60</v>
      </c>
      <c r="S13" s="126">
        <v>23</v>
      </c>
      <c r="T13" s="126">
        <v>72</v>
      </c>
      <c r="U13" s="126">
        <v>14</v>
      </c>
      <c r="V13" s="126">
        <v>65</v>
      </c>
      <c r="W13" s="126">
        <v>61</v>
      </c>
      <c r="X13" s="74">
        <v>26</v>
      </c>
      <c r="Y13" s="64">
        <v>29</v>
      </c>
      <c r="Z13" s="139">
        <v>68</v>
      </c>
      <c r="AA13" s="126">
        <v>18</v>
      </c>
      <c r="AB13" s="74">
        <v>30</v>
      </c>
      <c r="AC13" s="64">
        <v>73</v>
      </c>
      <c r="AD13" s="126">
        <v>45</v>
      </c>
      <c r="AE13" s="126">
        <v>50</v>
      </c>
      <c r="AF13" s="126">
        <v>6</v>
      </c>
      <c r="AG13" s="126">
        <v>57</v>
      </c>
      <c r="AH13" s="126">
        <v>13</v>
      </c>
      <c r="AI13" s="126">
        <v>32</v>
      </c>
      <c r="AJ13" s="74">
        <v>11</v>
      </c>
      <c r="AK13" s="64">
        <v>74</v>
      </c>
      <c r="AL13" s="145">
        <v>16</v>
      </c>
      <c r="AM13" s="74">
        <v>40</v>
      </c>
      <c r="AN13" s="6"/>
      <c r="AO13" s="26">
        <f t="shared" si="0"/>
        <v>1</v>
      </c>
      <c r="AP13" s="160"/>
    </row>
    <row r="14" spans="1:42" ht="15" customHeight="1">
      <c r="A14" s="367"/>
      <c r="B14" s="112">
        <v>6</v>
      </c>
      <c r="C14" s="112" t="s">
        <v>13</v>
      </c>
      <c r="D14" s="121">
        <v>31</v>
      </c>
      <c r="E14" s="122">
        <v>20</v>
      </c>
      <c r="F14" s="122">
        <v>34</v>
      </c>
      <c r="G14" s="122">
        <v>51</v>
      </c>
      <c r="H14" s="122">
        <v>3</v>
      </c>
      <c r="I14" s="122">
        <v>49</v>
      </c>
      <c r="J14" s="122">
        <v>9</v>
      </c>
      <c r="K14" s="129">
        <v>41</v>
      </c>
      <c r="L14" s="123">
        <v>79</v>
      </c>
      <c r="M14" s="121">
        <v>17</v>
      </c>
      <c r="N14" s="124">
        <v>69</v>
      </c>
      <c r="O14" s="62">
        <v>10</v>
      </c>
      <c r="P14" s="72">
        <v>52</v>
      </c>
      <c r="Q14" s="72">
        <v>42</v>
      </c>
      <c r="R14" s="72">
        <v>4</v>
      </c>
      <c r="S14" s="72">
        <v>23</v>
      </c>
      <c r="T14" s="72">
        <v>72</v>
      </c>
      <c r="U14" s="72">
        <v>14</v>
      </c>
      <c r="V14" s="72">
        <v>65</v>
      </c>
      <c r="W14" s="72">
        <v>5</v>
      </c>
      <c r="X14" s="73">
        <v>26</v>
      </c>
      <c r="Y14" s="62">
        <v>29</v>
      </c>
      <c r="Z14" s="138">
        <v>68</v>
      </c>
      <c r="AA14" s="72">
        <v>18</v>
      </c>
      <c r="AB14" s="73">
        <v>30</v>
      </c>
      <c r="AC14" s="62">
        <v>73</v>
      </c>
      <c r="AD14" s="72">
        <v>45</v>
      </c>
      <c r="AE14" s="72">
        <v>50</v>
      </c>
      <c r="AF14" s="72">
        <v>6</v>
      </c>
      <c r="AG14" s="72">
        <v>57</v>
      </c>
      <c r="AH14" s="72">
        <v>13</v>
      </c>
      <c r="AI14" s="72">
        <v>32</v>
      </c>
      <c r="AJ14" s="73">
        <v>11</v>
      </c>
      <c r="AK14" s="62">
        <v>74</v>
      </c>
      <c r="AL14" s="133">
        <v>16</v>
      </c>
      <c r="AM14" s="73">
        <v>40</v>
      </c>
      <c r="AN14" s="6"/>
      <c r="AO14" s="26">
        <f t="shared" si="0"/>
        <v>0</v>
      </c>
      <c r="AP14" s="160"/>
    </row>
    <row r="15" spans="1:42" ht="15" customHeight="1">
      <c r="A15" s="367"/>
      <c r="B15" s="109">
        <v>7</v>
      </c>
      <c r="C15" s="109" t="s">
        <v>14</v>
      </c>
      <c r="D15" s="70">
        <v>31</v>
      </c>
      <c r="E15" s="125">
        <v>20</v>
      </c>
      <c r="F15" s="125">
        <v>79</v>
      </c>
      <c r="G15" s="125">
        <v>51</v>
      </c>
      <c r="H15" s="125">
        <v>34</v>
      </c>
      <c r="I15" s="125">
        <v>57</v>
      </c>
      <c r="J15" s="125">
        <v>18</v>
      </c>
      <c r="K15" s="89">
        <v>71</v>
      </c>
      <c r="L15" s="79">
        <v>11</v>
      </c>
      <c r="M15" s="70">
        <v>49</v>
      </c>
      <c r="N15" s="71">
        <v>9</v>
      </c>
      <c r="O15" s="70">
        <v>52</v>
      </c>
      <c r="P15" s="125">
        <v>47</v>
      </c>
      <c r="Q15" s="125">
        <v>54</v>
      </c>
      <c r="R15" s="125">
        <v>4</v>
      </c>
      <c r="S15" s="125">
        <v>65</v>
      </c>
      <c r="T15" s="125">
        <v>10</v>
      </c>
      <c r="U15" s="125">
        <v>53</v>
      </c>
      <c r="V15" s="125">
        <v>43</v>
      </c>
      <c r="W15" s="125">
        <v>5</v>
      </c>
      <c r="X15" s="79">
        <v>55</v>
      </c>
      <c r="Y15" s="70">
        <v>15</v>
      </c>
      <c r="Z15" s="140">
        <v>74</v>
      </c>
      <c r="AA15" s="125">
        <v>40</v>
      </c>
      <c r="AB15" s="117">
        <v>70</v>
      </c>
      <c r="AC15" s="70">
        <v>45</v>
      </c>
      <c r="AD15" s="125">
        <v>73</v>
      </c>
      <c r="AE15" s="125">
        <v>16</v>
      </c>
      <c r="AF15" s="125">
        <v>23</v>
      </c>
      <c r="AG15" s="125">
        <v>13</v>
      </c>
      <c r="AH15" s="125">
        <v>67</v>
      </c>
      <c r="AI15" s="125">
        <v>24</v>
      </c>
      <c r="AJ15" s="79">
        <v>21</v>
      </c>
      <c r="AK15" s="70">
        <v>28</v>
      </c>
      <c r="AL15" s="146">
        <v>6</v>
      </c>
      <c r="AM15" s="79">
        <v>68</v>
      </c>
      <c r="AN15" s="6"/>
      <c r="AO15" s="26">
        <f t="shared" si="0"/>
        <v>0</v>
      </c>
      <c r="AP15" s="160"/>
    </row>
    <row r="16" spans="1:42" ht="15" customHeight="1" thickBot="1">
      <c r="A16" s="367"/>
      <c r="B16" s="111">
        <v>8</v>
      </c>
      <c r="C16" s="111" t="s">
        <v>40</v>
      </c>
      <c r="D16" s="114">
        <v>31</v>
      </c>
      <c r="E16" s="115">
        <v>20</v>
      </c>
      <c r="F16" s="115">
        <v>79</v>
      </c>
      <c r="G16" s="115">
        <v>51</v>
      </c>
      <c r="H16" s="115">
        <v>34</v>
      </c>
      <c r="I16" s="115">
        <v>57</v>
      </c>
      <c r="J16" s="115">
        <v>18</v>
      </c>
      <c r="K16" s="127">
        <v>71</v>
      </c>
      <c r="L16" s="117">
        <v>11</v>
      </c>
      <c r="M16" s="114">
        <v>49</v>
      </c>
      <c r="N16" s="119">
        <v>9</v>
      </c>
      <c r="O16" s="152">
        <v>52</v>
      </c>
      <c r="P16" s="153">
        <v>47</v>
      </c>
      <c r="Q16" s="153">
        <v>54</v>
      </c>
      <c r="R16" s="153">
        <v>4</v>
      </c>
      <c r="S16" s="153">
        <v>65</v>
      </c>
      <c r="T16" s="153">
        <v>10</v>
      </c>
      <c r="U16" s="153">
        <v>53</v>
      </c>
      <c r="V16" s="153">
        <v>43</v>
      </c>
      <c r="W16" s="153">
        <v>5</v>
      </c>
      <c r="X16" s="154">
        <v>55</v>
      </c>
      <c r="Y16" s="152">
        <v>15</v>
      </c>
      <c r="Z16" s="149">
        <v>74</v>
      </c>
      <c r="AA16" s="149">
        <v>40</v>
      </c>
      <c r="AB16" s="155">
        <v>70</v>
      </c>
      <c r="AC16" s="114">
        <v>45</v>
      </c>
      <c r="AD16" s="115">
        <v>73</v>
      </c>
      <c r="AE16" s="115">
        <v>16</v>
      </c>
      <c r="AF16" s="115">
        <v>23</v>
      </c>
      <c r="AG16" s="115">
        <v>13</v>
      </c>
      <c r="AH16" s="115">
        <v>67</v>
      </c>
      <c r="AI16" s="115">
        <v>24</v>
      </c>
      <c r="AJ16" s="117">
        <v>21</v>
      </c>
      <c r="AK16" s="114">
        <v>28</v>
      </c>
      <c r="AL16" s="149">
        <v>6</v>
      </c>
      <c r="AM16" s="117">
        <v>68</v>
      </c>
      <c r="AN16" s="130"/>
      <c r="AO16" s="26">
        <f t="shared" si="0"/>
        <v>0</v>
      </c>
      <c r="AP16" s="160"/>
    </row>
    <row r="17" spans="1:42" ht="15" customHeight="1" thickBot="1">
      <c r="A17" s="159"/>
      <c r="B17" s="156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30"/>
      <c r="AO17" s="26">
        <f>COUNTIF(D17:AM17,51)</f>
        <v>0</v>
      </c>
      <c r="AP17" s="160"/>
    </row>
    <row r="18" spans="1:42" ht="15" customHeight="1">
      <c r="A18" s="366" t="s">
        <v>2</v>
      </c>
      <c r="B18" s="51">
        <v>1</v>
      </c>
      <c r="C18" s="51" t="s">
        <v>8</v>
      </c>
      <c r="D18" s="68">
        <v>56</v>
      </c>
      <c r="E18" s="77">
        <v>62</v>
      </c>
      <c r="F18" s="77">
        <v>27</v>
      </c>
      <c r="G18" s="77">
        <v>12</v>
      </c>
      <c r="H18" s="77">
        <v>41</v>
      </c>
      <c r="I18" s="77">
        <v>18</v>
      </c>
      <c r="J18" s="77">
        <v>71</v>
      </c>
      <c r="K18" s="88">
        <v>49</v>
      </c>
      <c r="L18" s="78">
        <v>6</v>
      </c>
      <c r="M18" s="68">
        <v>69</v>
      </c>
      <c r="N18" s="192">
        <v>78</v>
      </c>
      <c r="O18" s="68">
        <v>52</v>
      </c>
      <c r="P18" s="77">
        <v>66</v>
      </c>
      <c r="Q18" s="77">
        <v>4</v>
      </c>
      <c r="R18" s="77">
        <v>33</v>
      </c>
      <c r="S18" s="77">
        <v>42</v>
      </c>
      <c r="T18" s="77">
        <v>54</v>
      </c>
      <c r="U18" s="77">
        <v>53</v>
      </c>
      <c r="V18" s="77">
        <v>61</v>
      </c>
      <c r="W18" s="77">
        <v>55</v>
      </c>
      <c r="X18" s="78">
        <v>64</v>
      </c>
      <c r="Y18" s="68">
        <v>5</v>
      </c>
      <c r="Z18" s="141">
        <v>29</v>
      </c>
      <c r="AA18" s="77">
        <v>30</v>
      </c>
      <c r="AB18" s="78">
        <v>74</v>
      </c>
      <c r="AC18" s="68">
        <v>35</v>
      </c>
      <c r="AD18" s="77">
        <v>73</v>
      </c>
      <c r="AE18" s="77">
        <v>25</v>
      </c>
      <c r="AF18" s="77">
        <v>50</v>
      </c>
      <c r="AG18" s="77">
        <v>60</v>
      </c>
      <c r="AH18" s="77">
        <v>24</v>
      </c>
      <c r="AI18" s="77">
        <v>36</v>
      </c>
      <c r="AJ18" s="78">
        <v>22</v>
      </c>
      <c r="AK18" s="68">
        <v>16</v>
      </c>
      <c r="AL18" s="188">
        <v>75</v>
      </c>
      <c r="AM18" s="78">
        <v>51</v>
      </c>
      <c r="AN18" s="3"/>
      <c r="AO18" s="26">
        <f t="shared" ref="AO18:AO43" si="1">COUNTIF(D18:AM18,51)</f>
        <v>1</v>
      </c>
      <c r="AP18" s="160" t="s">
        <v>116</v>
      </c>
    </row>
    <row r="19" spans="1:42" ht="15" customHeight="1" thickBot="1">
      <c r="A19" s="367"/>
      <c r="B19" s="110">
        <v>2</v>
      </c>
      <c r="C19" s="110" t="s">
        <v>6</v>
      </c>
      <c r="D19" s="64">
        <v>56</v>
      </c>
      <c r="E19" s="126">
        <v>62</v>
      </c>
      <c r="F19" s="126">
        <v>27</v>
      </c>
      <c r="G19" s="126">
        <v>12</v>
      </c>
      <c r="H19" s="126">
        <v>41</v>
      </c>
      <c r="I19" s="126">
        <v>18</v>
      </c>
      <c r="J19" s="126">
        <v>71</v>
      </c>
      <c r="K19" s="128">
        <v>49</v>
      </c>
      <c r="L19" s="118">
        <v>6</v>
      </c>
      <c r="M19" s="64">
        <v>69</v>
      </c>
      <c r="N19" s="193">
        <v>78</v>
      </c>
      <c r="O19" s="64">
        <v>52</v>
      </c>
      <c r="P19" s="126">
        <v>66</v>
      </c>
      <c r="Q19" s="126">
        <v>4</v>
      </c>
      <c r="R19" s="126">
        <v>33</v>
      </c>
      <c r="S19" s="126">
        <v>42</v>
      </c>
      <c r="T19" s="126">
        <v>54</v>
      </c>
      <c r="U19" s="126">
        <v>53</v>
      </c>
      <c r="V19" s="126">
        <v>61</v>
      </c>
      <c r="W19" s="126">
        <v>55</v>
      </c>
      <c r="X19" s="74">
        <v>64</v>
      </c>
      <c r="Y19" s="64">
        <v>5</v>
      </c>
      <c r="Z19" s="139">
        <v>29</v>
      </c>
      <c r="AA19" s="126">
        <v>30</v>
      </c>
      <c r="AB19" s="74">
        <v>74</v>
      </c>
      <c r="AC19" s="64">
        <v>35</v>
      </c>
      <c r="AD19" s="126">
        <v>73</v>
      </c>
      <c r="AE19" s="126">
        <v>25</v>
      </c>
      <c r="AF19" s="126">
        <v>50</v>
      </c>
      <c r="AG19" s="126">
        <v>60</v>
      </c>
      <c r="AH19" s="126">
        <v>24</v>
      </c>
      <c r="AI19" s="126">
        <v>36</v>
      </c>
      <c r="AJ19" s="74">
        <v>22</v>
      </c>
      <c r="AK19" s="64">
        <v>16</v>
      </c>
      <c r="AL19" s="183">
        <v>75</v>
      </c>
      <c r="AM19" s="74">
        <v>51</v>
      </c>
      <c r="AN19" s="3"/>
      <c r="AO19" s="26">
        <f t="shared" si="1"/>
        <v>1</v>
      </c>
      <c r="AP19" s="160"/>
    </row>
    <row r="20" spans="1:42" ht="15" customHeight="1">
      <c r="A20" s="367"/>
      <c r="B20" s="50">
        <v>3</v>
      </c>
      <c r="C20" s="50" t="s">
        <v>9</v>
      </c>
      <c r="D20" s="62">
        <v>34</v>
      </c>
      <c r="E20" s="72">
        <v>62</v>
      </c>
      <c r="F20" s="72">
        <v>27</v>
      </c>
      <c r="G20" s="72">
        <v>79</v>
      </c>
      <c r="H20" s="72">
        <v>41</v>
      </c>
      <c r="I20" s="72">
        <v>12</v>
      </c>
      <c r="J20" s="72">
        <v>49</v>
      </c>
      <c r="K20" s="86">
        <v>70</v>
      </c>
      <c r="L20" s="73">
        <v>6</v>
      </c>
      <c r="M20" s="62">
        <v>69</v>
      </c>
      <c r="N20" s="63">
        <v>18</v>
      </c>
      <c r="O20" s="62">
        <v>20</v>
      </c>
      <c r="P20" s="72">
        <v>25</v>
      </c>
      <c r="Q20" s="72">
        <v>4</v>
      </c>
      <c r="R20" s="72">
        <v>66</v>
      </c>
      <c r="S20" s="72">
        <v>33</v>
      </c>
      <c r="T20" s="72">
        <v>15</v>
      </c>
      <c r="U20" s="72">
        <v>42</v>
      </c>
      <c r="V20" s="72">
        <v>61</v>
      </c>
      <c r="W20" s="72">
        <v>26</v>
      </c>
      <c r="X20" s="73">
        <v>64</v>
      </c>
      <c r="Y20" s="62">
        <v>5</v>
      </c>
      <c r="Z20" s="138">
        <v>9</v>
      </c>
      <c r="AA20" s="72">
        <v>40</v>
      </c>
      <c r="AB20" s="73">
        <v>17</v>
      </c>
      <c r="AC20" s="62">
        <v>50</v>
      </c>
      <c r="AD20" s="72">
        <v>45</v>
      </c>
      <c r="AE20" s="72">
        <v>16</v>
      </c>
      <c r="AF20" s="72">
        <v>73</v>
      </c>
      <c r="AG20" s="72">
        <v>35</v>
      </c>
      <c r="AH20" s="72">
        <v>57</v>
      </c>
      <c r="AI20" s="72">
        <v>11</v>
      </c>
      <c r="AJ20" s="73">
        <v>32</v>
      </c>
      <c r="AK20" s="172">
        <v>75</v>
      </c>
      <c r="AL20" s="133">
        <v>28</v>
      </c>
      <c r="AM20" s="73">
        <v>56</v>
      </c>
      <c r="AN20" s="3"/>
      <c r="AO20" s="26">
        <f t="shared" si="1"/>
        <v>0</v>
      </c>
      <c r="AP20" s="160"/>
    </row>
    <row r="21" spans="1:42" ht="15" customHeight="1">
      <c r="A21" s="367"/>
      <c r="B21" s="109">
        <v>4</v>
      </c>
      <c r="C21" s="109" t="s">
        <v>10</v>
      </c>
      <c r="D21" s="70">
        <v>34</v>
      </c>
      <c r="E21" s="125">
        <v>51</v>
      </c>
      <c r="F21" s="125">
        <v>62</v>
      </c>
      <c r="G21" s="125">
        <v>79</v>
      </c>
      <c r="H21" s="125">
        <v>52</v>
      </c>
      <c r="I21" s="125">
        <v>12</v>
      </c>
      <c r="J21" s="125">
        <v>49</v>
      </c>
      <c r="K21" s="89">
        <v>70</v>
      </c>
      <c r="L21" s="79">
        <v>61</v>
      </c>
      <c r="M21" s="70">
        <v>64</v>
      </c>
      <c r="N21" s="71">
        <v>18</v>
      </c>
      <c r="O21" s="70">
        <v>20</v>
      </c>
      <c r="P21" s="125">
        <v>25</v>
      </c>
      <c r="Q21" s="125">
        <v>60</v>
      </c>
      <c r="R21" s="125">
        <v>66</v>
      </c>
      <c r="S21" s="125">
        <v>33</v>
      </c>
      <c r="T21" s="125">
        <v>15</v>
      </c>
      <c r="U21" s="125">
        <v>42</v>
      </c>
      <c r="V21" s="125">
        <v>4</v>
      </c>
      <c r="W21" s="125">
        <v>26</v>
      </c>
      <c r="X21" s="79">
        <v>30</v>
      </c>
      <c r="Y21" s="70">
        <v>63</v>
      </c>
      <c r="Z21" s="140">
        <v>9</v>
      </c>
      <c r="AA21" s="125">
        <v>40</v>
      </c>
      <c r="AB21" s="79">
        <v>17</v>
      </c>
      <c r="AC21" s="70">
        <v>50</v>
      </c>
      <c r="AD21" s="125">
        <v>45</v>
      </c>
      <c r="AE21" s="125">
        <v>16</v>
      </c>
      <c r="AF21" s="125">
        <v>73</v>
      </c>
      <c r="AG21" s="125">
        <v>35</v>
      </c>
      <c r="AH21" s="125">
        <v>57</v>
      </c>
      <c r="AI21" s="125">
        <v>11</v>
      </c>
      <c r="AJ21" s="79">
        <v>32</v>
      </c>
      <c r="AK21" s="169">
        <v>75</v>
      </c>
      <c r="AL21" s="146">
        <v>28</v>
      </c>
      <c r="AM21" s="79">
        <v>56</v>
      </c>
      <c r="AN21" s="3"/>
      <c r="AO21" s="26">
        <f t="shared" si="1"/>
        <v>1</v>
      </c>
      <c r="AP21" s="160"/>
    </row>
    <row r="22" spans="1:42" ht="15" customHeight="1">
      <c r="A22" s="367"/>
      <c r="B22" s="109">
        <v>5</v>
      </c>
      <c r="C22" s="109" t="s">
        <v>11</v>
      </c>
      <c r="D22" s="70">
        <v>79</v>
      </c>
      <c r="E22" s="125">
        <v>51</v>
      </c>
      <c r="F22" s="125">
        <v>62</v>
      </c>
      <c r="G22" s="125">
        <v>56</v>
      </c>
      <c r="H22" s="125">
        <v>52</v>
      </c>
      <c r="I22" s="125">
        <v>71</v>
      </c>
      <c r="J22" s="168">
        <v>77</v>
      </c>
      <c r="K22" s="89">
        <v>70</v>
      </c>
      <c r="L22" s="79">
        <v>61</v>
      </c>
      <c r="M22" s="70">
        <v>64</v>
      </c>
      <c r="N22" s="71">
        <v>9</v>
      </c>
      <c r="O22" s="70">
        <v>33</v>
      </c>
      <c r="P22" s="125">
        <v>43</v>
      </c>
      <c r="Q22" s="125">
        <v>60</v>
      </c>
      <c r="R22" s="125">
        <v>29</v>
      </c>
      <c r="S22" s="125">
        <v>54</v>
      </c>
      <c r="T22" s="125">
        <v>41</v>
      </c>
      <c r="U22" s="125">
        <v>24</v>
      </c>
      <c r="V22" s="125">
        <v>4</v>
      </c>
      <c r="W22" s="125">
        <v>59</v>
      </c>
      <c r="X22" s="79">
        <v>30</v>
      </c>
      <c r="Y22" s="70">
        <v>63</v>
      </c>
      <c r="Z22" s="140">
        <v>19</v>
      </c>
      <c r="AA22" s="125">
        <v>74</v>
      </c>
      <c r="AB22" s="79">
        <v>55</v>
      </c>
      <c r="AC22" s="70">
        <v>25</v>
      </c>
      <c r="AD22" s="125">
        <v>57</v>
      </c>
      <c r="AE22" s="125">
        <v>50</v>
      </c>
      <c r="AF22" s="125">
        <v>45</v>
      </c>
      <c r="AG22" s="125">
        <v>23</v>
      </c>
      <c r="AH22" s="125">
        <v>53</v>
      </c>
      <c r="AI22" s="125">
        <v>28</v>
      </c>
      <c r="AJ22" s="79">
        <v>11</v>
      </c>
      <c r="AK22" s="70">
        <v>69</v>
      </c>
      <c r="AL22" s="146">
        <v>22</v>
      </c>
      <c r="AM22" s="79">
        <v>17</v>
      </c>
      <c r="AN22" s="3"/>
      <c r="AO22" s="26">
        <f t="shared" si="1"/>
        <v>1</v>
      </c>
      <c r="AP22" s="160"/>
    </row>
    <row r="23" spans="1:42" ht="15" customHeight="1" thickBot="1">
      <c r="A23" s="367"/>
      <c r="B23" s="110">
        <v>6</v>
      </c>
      <c r="C23" s="110" t="s">
        <v>12</v>
      </c>
      <c r="D23" s="64">
        <v>79</v>
      </c>
      <c r="E23" s="126">
        <v>51</v>
      </c>
      <c r="F23" s="126">
        <v>62</v>
      </c>
      <c r="G23" s="126">
        <v>56</v>
      </c>
      <c r="H23" s="126">
        <v>27</v>
      </c>
      <c r="I23" s="126">
        <v>71</v>
      </c>
      <c r="J23" s="165">
        <v>77</v>
      </c>
      <c r="K23" s="87">
        <v>26</v>
      </c>
      <c r="L23" s="74">
        <v>61</v>
      </c>
      <c r="M23" s="64">
        <v>64</v>
      </c>
      <c r="N23" s="65">
        <v>9</v>
      </c>
      <c r="O23" s="64">
        <v>33</v>
      </c>
      <c r="P23" s="126">
        <v>43</v>
      </c>
      <c r="Q23" s="126">
        <v>60</v>
      </c>
      <c r="R23" s="126">
        <v>29</v>
      </c>
      <c r="S23" s="126">
        <v>54</v>
      </c>
      <c r="T23" s="126">
        <v>41</v>
      </c>
      <c r="U23" s="126">
        <v>24</v>
      </c>
      <c r="V23" s="126">
        <v>4</v>
      </c>
      <c r="W23" s="126">
        <v>59</v>
      </c>
      <c r="X23" s="74">
        <v>5</v>
      </c>
      <c r="Y23" s="64">
        <v>63</v>
      </c>
      <c r="Z23" s="139">
        <v>19</v>
      </c>
      <c r="AA23" s="126">
        <v>74</v>
      </c>
      <c r="AB23" s="74">
        <v>55</v>
      </c>
      <c r="AC23" s="64">
        <v>25</v>
      </c>
      <c r="AD23" s="126">
        <v>57</v>
      </c>
      <c r="AE23" s="126">
        <v>50</v>
      </c>
      <c r="AF23" s="126">
        <v>45</v>
      </c>
      <c r="AG23" s="126">
        <v>23</v>
      </c>
      <c r="AH23" s="126">
        <v>53</v>
      </c>
      <c r="AI23" s="126">
        <v>28</v>
      </c>
      <c r="AJ23" s="74">
        <v>11</v>
      </c>
      <c r="AK23" s="64">
        <v>69</v>
      </c>
      <c r="AL23" s="145">
        <v>22</v>
      </c>
      <c r="AM23" s="74">
        <v>17</v>
      </c>
      <c r="AN23" s="3"/>
      <c r="AO23" s="26">
        <f t="shared" si="1"/>
        <v>1</v>
      </c>
      <c r="AP23" s="160"/>
    </row>
    <row r="24" spans="1:42" ht="15" customHeight="1">
      <c r="A24" s="367"/>
      <c r="B24" s="112">
        <v>7</v>
      </c>
      <c r="C24" s="112" t="s">
        <v>13</v>
      </c>
      <c r="D24" s="62">
        <v>52</v>
      </c>
      <c r="E24" s="72">
        <v>56</v>
      </c>
      <c r="F24" s="72">
        <v>66</v>
      </c>
      <c r="G24" s="72">
        <v>51</v>
      </c>
      <c r="H24" s="72">
        <v>27</v>
      </c>
      <c r="I24" s="72">
        <v>79</v>
      </c>
      <c r="J24" s="72">
        <v>34</v>
      </c>
      <c r="K24" s="86">
        <v>26</v>
      </c>
      <c r="L24" s="73">
        <v>11</v>
      </c>
      <c r="M24" s="62">
        <v>9</v>
      </c>
      <c r="N24" s="63">
        <v>49</v>
      </c>
      <c r="O24" s="62">
        <v>43</v>
      </c>
      <c r="P24" s="194">
        <v>78</v>
      </c>
      <c r="Q24" s="166">
        <v>77</v>
      </c>
      <c r="R24" s="72">
        <v>42</v>
      </c>
      <c r="S24" s="72">
        <v>15</v>
      </c>
      <c r="T24" s="72">
        <v>23</v>
      </c>
      <c r="U24" s="72">
        <v>32</v>
      </c>
      <c r="V24" s="72">
        <v>55</v>
      </c>
      <c r="W24" s="72">
        <v>30</v>
      </c>
      <c r="X24" s="73">
        <v>5</v>
      </c>
      <c r="Y24" s="62">
        <v>74</v>
      </c>
      <c r="Z24" s="138">
        <v>40</v>
      </c>
      <c r="AA24" s="72">
        <v>19</v>
      </c>
      <c r="AB24" s="73">
        <v>59</v>
      </c>
      <c r="AC24" s="62">
        <v>57</v>
      </c>
      <c r="AD24" s="72">
        <v>50</v>
      </c>
      <c r="AE24" s="72">
        <v>45</v>
      </c>
      <c r="AF24" s="72">
        <v>16</v>
      </c>
      <c r="AG24" s="72">
        <v>20</v>
      </c>
      <c r="AH24" s="72">
        <v>6</v>
      </c>
      <c r="AI24" s="72">
        <v>24</v>
      </c>
      <c r="AJ24" s="73">
        <v>53</v>
      </c>
      <c r="AK24" s="62">
        <v>28</v>
      </c>
      <c r="AL24" s="182">
        <v>75</v>
      </c>
      <c r="AM24" s="73">
        <v>70</v>
      </c>
      <c r="AN24" s="3"/>
      <c r="AO24" s="26">
        <f t="shared" si="1"/>
        <v>1</v>
      </c>
      <c r="AP24" s="160"/>
    </row>
    <row r="25" spans="1:42" ht="15" customHeight="1" thickBot="1">
      <c r="A25" s="367"/>
      <c r="B25" s="111">
        <v>8</v>
      </c>
      <c r="C25" s="111" t="s">
        <v>14</v>
      </c>
      <c r="D25" s="114">
        <v>52</v>
      </c>
      <c r="E25" s="115">
        <v>56</v>
      </c>
      <c r="F25" s="115">
        <v>66</v>
      </c>
      <c r="G25" s="115">
        <v>51</v>
      </c>
      <c r="H25" s="115">
        <v>27</v>
      </c>
      <c r="I25" s="115">
        <v>79</v>
      </c>
      <c r="J25" s="115">
        <v>34</v>
      </c>
      <c r="K25" s="127">
        <v>26</v>
      </c>
      <c r="L25" s="117">
        <v>11</v>
      </c>
      <c r="M25" s="114">
        <v>9</v>
      </c>
      <c r="N25" s="119">
        <v>49</v>
      </c>
      <c r="O25" s="114">
        <v>43</v>
      </c>
      <c r="P25" s="195">
        <v>78</v>
      </c>
      <c r="Q25" s="167">
        <v>77</v>
      </c>
      <c r="R25" s="115">
        <v>42</v>
      </c>
      <c r="S25" s="115">
        <v>15</v>
      </c>
      <c r="T25" s="115">
        <v>23</v>
      </c>
      <c r="U25" s="115">
        <v>32</v>
      </c>
      <c r="V25" s="115">
        <v>55</v>
      </c>
      <c r="W25" s="115">
        <v>30</v>
      </c>
      <c r="X25" s="117">
        <v>5</v>
      </c>
      <c r="Y25" s="114">
        <v>74</v>
      </c>
      <c r="Z25" s="143">
        <v>40</v>
      </c>
      <c r="AA25" s="115">
        <v>19</v>
      </c>
      <c r="AB25" s="117">
        <v>59</v>
      </c>
      <c r="AC25" s="114">
        <v>57</v>
      </c>
      <c r="AD25" s="115">
        <v>50</v>
      </c>
      <c r="AE25" s="115">
        <v>45</v>
      </c>
      <c r="AF25" s="115">
        <v>16</v>
      </c>
      <c r="AG25" s="115">
        <v>20</v>
      </c>
      <c r="AH25" s="115">
        <v>6</v>
      </c>
      <c r="AI25" s="115">
        <v>24</v>
      </c>
      <c r="AJ25" s="117">
        <v>53</v>
      </c>
      <c r="AK25" s="114">
        <v>28</v>
      </c>
      <c r="AL25" s="186">
        <v>75</v>
      </c>
      <c r="AM25" s="117">
        <v>70</v>
      </c>
      <c r="AN25" s="3"/>
      <c r="AO25" s="26">
        <f t="shared" si="1"/>
        <v>1</v>
      </c>
      <c r="AP25" s="160"/>
    </row>
    <row r="26" spans="1:42" ht="15" customHeight="1" thickBot="1">
      <c r="A26" s="159"/>
      <c r="B26" s="156"/>
      <c r="C26" s="156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3"/>
      <c r="AO26" s="26">
        <f t="shared" si="1"/>
        <v>0</v>
      </c>
      <c r="AP26" s="160"/>
    </row>
    <row r="27" spans="1:42" ht="15" customHeight="1">
      <c r="A27" s="366" t="s">
        <v>3</v>
      </c>
      <c r="B27" s="51">
        <v>1</v>
      </c>
      <c r="C27" s="51" t="s">
        <v>8</v>
      </c>
      <c r="D27" s="68">
        <v>3</v>
      </c>
      <c r="E27" s="77">
        <v>51</v>
      </c>
      <c r="F27" s="164">
        <v>77</v>
      </c>
      <c r="G27" s="77">
        <v>34</v>
      </c>
      <c r="H27" s="77">
        <v>66</v>
      </c>
      <c r="I27" s="77">
        <v>12</v>
      </c>
      <c r="J27" s="77">
        <v>62</v>
      </c>
      <c r="K27" s="88">
        <v>49</v>
      </c>
      <c r="L27" s="196">
        <v>78</v>
      </c>
      <c r="M27" s="68">
        <v>27</v>
      </c>
      <c r="N27" s="69">
        <v>71</v>
      </c>
      <c r="O27" s="68">
        <v>25</v>
      </c>
      <c r="P27" s="77">
        <v>52</v>
      </c>
      <c r="Q27" s="77">
        <v>58</v>
      </c>
      <c r="R27" s="77">
        <v>54</v>
      </c>
      <c r="S27" s="77">
        <v>33</v>
      </c>
      <c r="T27" s="77">
        <v>4</v>
      </c>
      <c r="U27" s="77">
        <v>61</v>
      </c>
      <c r="V27" s="77">
        <v>55</v>
      </c>
      <c r="W27" s="77">
        <v>48</v>
      </c>
      <c r="X27" s="78">
        <v>14</v>
      </c>
      <c r="Y27" s="68">
        <v>69</v>
      </c>
      <c r="Z27" s="141">
        <v>15</v>
      </c>
      <c r="AA27" s="77">
        <v>74</v>
      </c>
      <c r="AB27" s="78">
        <v>67</v>
      </c>
      <c r="AC27" s="68">
        <v>73</v>
      </c>
      <c r="AD27" s="77">
        <v>17</v>
      </c>
      <c r="AE27" s="77">
        <v>13</v>
      </c>
      <c r="AF27" s="77">
        <v>50</v>
      </c>
      <c r="AG27" s="77">
        <v>35</v>
      </c>
      <c r="AH27" s="77">
        <v>36</v>
      </c>
      <c r="AI27" s="77">
        <v>24</v>
      </c>
      <c r="AJ27" s="78">
        <v>68</v>
      </c>
      <c r="AK27" s="68">
        <v>28</v>
      </c>
      <c r="AL27" s="147">
        <v>72</v>
      </c>
      <c r="AM27" s="78">
        <v>70</v>
      </c>
      <c r="AN27" s="6"/>
      <c r="AO27" s="26">
        <f t="shared" si="1"/>
        <v>1</v>
      </c>
      <c r="AP27" s="160"/>
    </row>
    <row r="28" spans="1:42" ht="15" customHeight="1" thickBot="1">
      <c r="A28" s="367"/>
      <c r="B28" s="110">
        <v>2</v>
      </c>
      <c r="C28" s="110" t="s">
        <v>6</v>
      </c>
      <c r="D28" s="64">
        <v>3</v>
      </c>
      <c r="E28" s="126">
        <v>51</v>
      </c>
      <c r="F28" s="165">
        <v>77</v>
      </c>
      <c r="G28" s="126">
        <v>34</v>
      </c>
      <c r="H28" s="126">
        <v>66</v>
      </c>
      <c r="I28" s="126">
        <v>12</v>
      </c>
      <c r="J28" s="126">
        <v>62</v>
      </c>
      <c r="K28" s="87">
        <v>49</v>
      </c>
      <c r="L28" s="197">
        <v>78</v>
      </c>
      <c r="M28" s="64">
        <v>27</v>
      </c>
      <c r="N28" s="65">
        <v>71</v>
      </c>
      <c r="O28" s="64">
        <v>25</v>
      </c>
      <c r="P28" s="126">
        <v>52</v>
      </c>
      <c r="Q28" s="126">
        <v>58</v>
      </c>
      <c r="R28" s="126">
        <v>54</v>
      </c>
      <c r="S28" s="126">
        <v>33</v>
      </c>
      <c r="T28" s="126">
        <v>4</v>
      </c>
      <c r="U28" s="126">
        <v>61</v>
      </c>
      <c r="V28" s="126">
        <v>55</v>
      </c>
      <c r="W28" s="126">
        <v>48</v>
      </c>
      <c r="X28" s="74">
        <v>14</v>
      </c>
      <c r="Y28" s="64">
        <v>69</v>
      </c>
      <c r="Z28" s="139">
        <v>15</v>
      </c>
      <c r="AA28" s="126">
        <v>74</v>
      </c>
      <c r="AB28" s="74">
        <v>67</v>
      </c>
      <c r="AC28" s="64">
        <v>73</v>
      </c>
      <c r="AD28" s="126">
        <v>17</v>
      </c>
      <c r="AE28" s="126">
        <v>13</v>
      </c>
      <c r="AF28" s="126">
        <v>50</v>
      </c>
      <c r="AG28" s="126">
        <v>35</v>
      </c>
      <c r="AH28" s="126">
        <v>36</v>
      </c>
      <c r="AI28" s="126">
        <v>24</v>
      </c>
      <c r="AJ28" s="74">
        <v>68</v>
      </c>
      <c r="AK28" s="64">
        <v>28</v>
      </c>
      <c r="AL28" s="145">
        <v>72</v>
      </c>
      <c r="AM28" s="74">
        <v>70</v>
      </c>
      <c r="AN28" s="6"/>
      <c r="AO28" s="26">
        <f t="shared" si="1"/>
        <v>1</v>
      </c>
      <c r="AP28" s="160"/>
    </row>
    <row r="29" spans="1:42" ht="15" customHeight="1">
      <c r="A29" s="367"/>
      <c r="B29" s="50">
        <v>3</v>
      </c>
      <c r="C29" s="50" t="s">
        <v>9</v>
      </c>
      <c r="D29" s="62">
        <v>3</v>
      </c>
      <c r="E29" s="72">
        <v>65</v>
      </c>
      <c r="F29" s="72">
        <v>12</v>
      </c>
      <c r="G29" s="72">
        <v>34</v>
      </c>
      <c r="H29" s="72">
        <v>52</v>
      </c>
      <c r="I29" s="72">
        <v>47</v>
      </c>
      <c r="J29" s="72">
        <v>62</v>
      </c>
      <c r="K29" s="86">
        <v>49</v>
      </c>
      <c r="L29" s="73">
        <v>20</v>
      </c>
      <c r="M29" s="62">
        <v>27</v>
      </c>
      <c r="N29" s="63">
        <v>40</v>
      </c>
      <c r="O29" s="62">
        <v>72</v>
      </c>
      <c r="P29" s="72">
        <v>58</v>
      </c>
      <c r="Q29" s="72">
        <v>33</v>
      </c>
      <c r="R29" s="72">
        <v>10</v>
      </c>
      <c r="S29" s="72">
        <v>54</v>
      </c>
      <c r="T29" s="72">
        <v>4</v>
      </c>
      <c r="U29" s="72">
        <v>61</v>
      </c>
      <c r="V29" s="72">
        <v>43</v>
      </c>
      <c r="W29" s="72">
        <v>32</v>
      </c>
      <c r="X29" s="73">
        <v>48</v>
      </c>
      <c r="Y29" s="62">
        <v>51</v>
      </c>
      <c r="Z29" s="138">
        <v>69</v>
      </c>
      <c r="AA29" s="72">
        <v>67</v>
      </c>
      <c r="AB29" s="73">
        <v>70</v>
      </c>
      <c r="AC29" s="62">
        <v>25</v>
      </c>
      <c r="AD29" s="72">
        <v>31</v>
      </c>
      <c r="AE29" s="72">
        <v>73</v>
      </c>
      <c r="AF29" s="72">
        <v>16</v>
      </c>
      <c r="AG29" s="72">
        <v>53</v>
      </c>
      <c r="AH29" s="72">
        <v>46</v>
      </c>
      <c r="AI29" s="72">
        <v>11</v>
      </c>
      <c r="AJ29" s="73">
        <v>6</v>
      </c>
      <c r="AK29" s="62">
        <v>74</v>
      </c>
      <c r="AL29" s="133">
        <v>28</v>
      </c>
      <c r="AM29" s="73">
        <v>17</v>
      </c>
      <c r="AN29" s="6"/>
      <c r="AO29" s="26">
        <f t="shared" si="1"/>
        <v>1</v>
      </c>
      <c r="AP29" s="160"/>
    </row>
    <row r="30" spans="1:42" ht="15" customHeight="1">
      <c r="A30" s="367"/>
      <c r="B30" s="109">
        <v>4</v>
      </c>
      <c r="C30" s="109" t="s">
        <v>10</v>
      </c>
      <c r="D30" s="70">
        <v>62</v>
      </c>
      <c r="E30" s="125">
        <v>65</v>
      </c>
      <c r="F30" s="125">
        <v>12</v>
      </c>
      <c r="G30" s="125">
        <v>71</v>
      </c>
      <c r="H30" s="125">
        <v>52</v>
      </c>
      <c r="I30" s="125">
        <v>47</v>
      </c>
      <c r="J30" s="125">
        <v>9</v>
      </c>
      <c r="K30" s="89">
        <v>38</v>
      </c>
      <c r="L30" s="79">
        <v>20</v>
      </c>
      <c r="M30" s="70">
        <v>49</v>
      </c>
      <c r="N30" s="71">
        <v>40</v>
      </c>
      <c r="O30" s="70">
        <v>72</v>
      </c>
      <c r="P30" s="125">
        <v>58</v>
      </c>
      <c r="Q30" s="125">
        <v>33</v>
      </c>
      <c r="R30" s="125">
        <v>10</v>
      </c>
      <c r="S30" s="125">
        <v>54</v>
      </c>
      <c r="T30" s="125">
        <v>61</v>
      </c>
      <c r="U30" s="125">
        <v>29</v>
      </c>
      <c r="V30" s="125">
        <v>43</v>
      </c>
      <c r="W30" s="125">
        <v>32</v>
      </c>
      <c r="X30" s="79">
        <v>48</v>
      </c>
      <c r="Y30" s="70">
        <v>51</v>
      </c>
      <c r="Z30" s="140">
        <v>69</v>
      </c>
      <c r="AA30" s="125">
        <v>67</v>
      </c>
      <c r="AB30" s="79">
        <v>70</v>
      </c>
      <c r="AC30" s="70">
        <v>25</v>
      </c>
      <c r="AD30" s="125">
        <v>31</v>
      </c>
      <c r="AE30" s="125">
        <v>73</v>
      </c>
      <c r="AF30" s="125">
        <v>16</v>
      </c>
      <c r="AG30" s="125">
        <v>53</v>
      </c>
      <c r="AH30" s="125">
        <v>46</v>
      </c>
      <c r="AI30" s="125">
        <v>11</v>
      </c>
      <c r="AJ30" s="79">
        <v>6</v>
      </c>
      <c r="AK30" s="70">
        <v>74</v>
      </c>
      <c r="AL30" s="146">
        <v>28</v>
      </c>
      <c r="AM30" s="79">
        <v>17</v>
      </c>
      <c r="AN30" s="6"/>
      <c r="AO30" s="26">
        <f t="shared" si="1"/>
        <v>1</v>
      </c>
      <c r="AP30" s="160"/>
    </row>
    <row r="31" spans="1:42" ht="15" customHeight="1">
      <c r="A31" s="367"/>
      <c r="B31" s="109">
        <v>5</v>
      </c>
      <c r="C31" s="109" t="s">
        <v>11</v>
      </c>
      <c r="D31" s="70">
        <v>62</v>
      </c>
      <c r="E31" s="125">
        <v>34</v>
      </c>
      <c r="F31" s="125">
        <v>51</v>
      </c>
      <c r="G31" s="125">
        <v>71</v>
      </c>
      <c r="H31" s="125">
        <v>12</v>
      </c>
      <c r="I31" s="125">
        <v>47</v>
      </c>
      <c r="J31" s="125">
        <v>9</v>
      </c>
      <c r="K31" s="89">
        <v>38</v>
      </c>
      <c r="L31" s="79">
        <v>20</v>
      </c>
      <c r="M31" s="70">
        <v>49</v>
      </c>
      <c r="N31" s="71">
        <v>40</v>
      </c>
      <c r="O31" s="70">
        <v>43</v>
      </c>
      <c r="P31" s="125">
        <v>10</v>
      </c>
      <c r="Q31" s="125">
        <v>66</v>
      </c>
      <c r="R31" s="125">
        <v>15</v>
      </c>
      <c r="S31" s="125">
        <v>58</v>
      </c>
      <c r="T31" s="125">
        <v>61</v>
      </c>
      <c r="U31" s="125">
        <v>29</v>
      </c>
      <c r="V31" s="125">
        <v>32</v>
      </c>
      <c r="W31" s="125">
        <v>14</v>
      </c>
      <c r="X31" s="79">
        <v>55</v>
      </c>
      <c r="Y31" s="70">
        <v>65</v>
      </c>
      <c r="Z31" s="198">
        <v>78</v>
      </c>
      <c r="AA31" s="168">
        <v>77</v>
      </c>
      <c r="AB31" s="79">
        <v>74</v>
      </c>
      <c r="AC31" s="70">
        <v>17</v>
      </c>
      <c r="AD31" s="125">
        <v>50</v>
      </c>
      <c r="AE31" s="125">
        <v>25</v>
      </c>
      <c r="AF31" s="125">
        <v>13</v>
      </c>
      <c r="AG31" s="125">
        <v>16</v>
      </c>
      <c r="AH31" s="125">
        <v>24</v>
      </c>
      <c r="AI31" s="125">
        <v>46</v>
      </c>
      <c r="AJ31" s="79">
        <v>53</v>
      </c>
      <c r="AK31" s="70">
        <v>68</v>
      </c>
      <c r="AL31" s="146">
        <v>69</v>
      </c>
      <c r="AM31" s="79">
        <v>6</v>
      </c>
      <c r="AN31" s="6"/>
      <c r="AO31" s="26">
        <f t="shared" si="1"/>
        <v>1</v>
      </c>
      <c r="AP31" s="160"/>
    </row>
    <row r="32" spans="1:42" ht="15" customHeight="1" thickBot="1">
      <c r="A32" s="367"/>
      <c r="B32" s="110">
        <v>6</v>
      </c>
      <c r="C32" s="110" t="s">
        <v>12</v>
      </c>
      <c r="D32" s="64">
        <v>62</v>
      </c>
      <c r="E32" s="126">
        <v>34</v>
      </c>
      <c r="F32" s="126">
        <v>51</v>
      </c>
      <c r="G32" s="126">
        <v>27</v>
      </c>
      <c r="H32" s="126">
        <v>12</v>
      </c>
      <c r="I32" s="126">
        <v>3</v>
      </c>
      <c r="J32" s="126">
        <v>70</v>
      </c>
      <c r="K32" s="87">
        <v>38</v>
      </c>
      <c r="L32" s="74">
        <v>29</v>
      </c>
      <c r="M32" s="64">
        <v>5</v>
      </c>
      <c r="N32" s="65">
        <v>73</v>
      </c>
      <c r="O32" s="64">
        <v>43</v>
      </c>
      <c r="P32" s="126">
        <v>10</v>
      </c>
      <c r="Q32" s="126">
        <v>66</v>
      </c>
      <c r="R32" s="126">
        <v>15</v>
      </c>
      <c r="S32" s="126">
        <v>58</v>
      </c>
      <c r="T32" s="126">
        <v>61</v>
      </c>
      <c r="U32" s="126">
        <v>4</v>
      </c>
      <c r="V32" s="126">
        <v>32</v>
      </c>
      <c r="W32" s="126">
        <v>14</v>
      </c>
      <c r="X32" s="74">
        <v>55</v>
      </c>
      <c r="Y32" s="64">
        <v>65</v>
      </c>
      <c r="Z32" s="199">
        <v>78</v>
      </c>
      <c r="AA32" s="165">
        <v>77</v>
      </c>
      <c r="AB32" s="74">
        <v>74</v>
      </c>
      <c r="AC32" s="64">
        <v>17</v>
      </c>
      <c r="AD32" s="126">
        <v>50</v>
      </c>
      <c r="AE32" s="126">
        <v>25</v>
      </c>
      <c r="AF32" s="126">
        <v>13</v>
      </c>
      <c r="AG32" s="126">
        <v>16</v>
      </c>
      <c r="AH32" s="126">
        <v>24</v>
      </c>
      <c r="AI32" s="126">
        <v>46</v>
      </c>
      <c r="AJ32" s="74">
        <v>53</v>
      </c>
      <c r="AK32" s="64">
        <v>68</v>
      </c>
      <c r="AL32" s="145">
        <v>69</v>
      </c>
      <c r="AM32" s="74">
        <v>6</v>
      </c>
      <c r="AN32" s="6"/>
      <c r="AO32" s="26">
        <f t="shared" si="1"/>
        <v>1</v>
      </c>
      <c r="AP32" s="160"/>
    </row>
    <row r="33" spans="1:42" ht="15" customHeight="1">
      <c r="A33" s="367"/>
      <c r="B33" s="112">
        <v>7</v>
      </c>
      <c r="C33" s="112" t="s">
        <v>13</v>
      </c>
      <c r="D33" s="177">
        <v>77</v>
      </c>
      <c r="E33" s="122">
        <v>11</v>
      </c>
      <c r="F33" s="122">
        <v>38</v>
      </c>
      <c r="G33" s="122">
        <v>27</v>
      </c>
      <c r="H33" s="122">
        <v>71</v>
      </c>
      <c r="I33" s="122">
        <v>3</v>
      </c>
      <c r="J33" s="122">
        <v>70</v>
      </c>
      <c r="K33" s="129">
        <v>34</v>
      </c>
      <c r="L33" s="123">
        <v>29</v>
      </c>
      <c r="M33" s="121">
        <v>5</v>
      </c>
      <c r="N33" s="124">
        <v>73</v>
      </c>
      <c r="O33" s="121">
        <v>52</v>
      </c>
      <c r="P33" s="122">
        <v>43</v>
      </c>
      <c r="Q33" s="122">
        <v>72</v>
      </c>
      <c r="R33" s="122">
        <v>58</v>
      </c>
      <c r="S33" s="122">
        <v>10</v>
      </c>
      <c r="T33" s="122">
        <v>54</v>
      </c>
      <c r="U33" s="122">
        <v>4</v>
      </c>
      <c r="V33" s="122">
        <v>48</v>
      </c>
      <c r="W33" s="122">
        <v>15</v>
      </c>
      <c r="X33" s="123">
        <v>67</v>
      </c>
      <c r="Y33" s="121">
        <v>9</v>
      </c>
      <c r="Z33" s="142">
        <v>74</v>
      </c>
      <c r="AA33" s="122">
        <v>55</v>
      </c>
      <c r="AB33" s="123">
        <v>40</v>
      </c>
      <c r="AC33" s="121">
        <v>50</v>
      </c>
      <c r="AD33" s="122">
        <v>13</v>
      </c>
      <c r="AE33" s="122">
        <v>6</v>
      </c>
      <c r="AF33" s="122">
        <v>46</v>
      </c>
      <c r="AG33" s="122">
        <v>20</v>
      </c>
      <c r="AH33" s="122">
        <v>32</v>
      </c>
      <c r="AI33" s="122">
        <v>53</v>
      </c>
      <c r="AJ33" s="123">
        <v>36</v>
      </c>
      <c r="AK33" s="173">
        <v>75</v>
      </c>
      <c r="AL33" s="148">
        <v>16</v>
      </c>
      <c r="AM33" s="123">
        <v>28</v>
      </c>
      <c r="AN33" s="6"/>
      <c r="AO33" s="26">
        <f t="shared" si="1"/>
        <v>0</v>
      </c>
      <c r="AP33" s="160"/>
    </row>
    <row r="34" spans="1:42" ht="15" customHeight="1" thickBot="1">
      <c r="A34" s="367"/>
      <c r="B34" s="111">
        <v>8</v>
      </c>
      <c r="C34" s="111" t="s">
        <v>14</v>
      </c>
      <c r="D34" s="176">
        <v>77</v>
      </c>
      <c r="E34" s="115">
        <v>11</v>
      </c>
      <c r="F34" s="131">
        <v>38</v>
      </c>
      <c r="G34" s="115">
        <v>27</v>
      </c>
      <c r="H34" s="115">
        <v>71</v>
      </c>
      <c r="I34" s="115">
        <v>3</v>
      </c>
      <c r="J34" s="115">
        <v>70</v>
      </c>
      <c r="K34" s="127">
        <v>34</v>
      </c>
      <c r="L34" s="117">
        <v>29</v>
      </c>
      <c r="M34" s="114">
        <v>5</v>
      </c>
      <c r="N34" s="119">
        <v>73</v>
      </c>
      <c r="O34" s="114">
        <v>52</v>
      </c>
      <c r="P34" s="115">
        <v>43</v>
      </c>
      <c r="Q34" s="115">
        <v>72</v>
      </c>
      <c r="R34" s="115">
        <v>58</v>
      </c>
      <c r="S34" s="131">
        <v>10</v>
      </c>
      <c r="T34" s="131">
        <v>54</v>
      </c>
      <c r="U34" s="131">
        <v>4</v>
      </c>
      <c r="V34" s="115">
        <v>48</v>
      </c>
      <c r="W34" s="115">
        <v>15</v>
      </c>
      <c r="X34" s="117">
        <v>67</v>
      </c>
      <c r="Y34" s="114">
        <v>9</v>
      </c>
      <c r="Z34" s="143">
        <v>74</v>
      </c>
      <c r="AA34" s="115">
        <v>55</v>
      </c>
      <c r="AB34" s="117">
        <v>40</v>
      </c>
      <c r="AC34" s="114">
        <v>50</v>
      </c>
      <c r="AD34" s="115">
        <v>13</v>
      </c>
      <c r="AE34" s="115">
        <v>6</v>
      </c>
      <c r="AF34" s="115">
        <v>46</v>
      </c>
      <c r="AG34" s="115">
        <v>20</v>
      </c>
      <c r="AH34" s="115">
        <v>32</v>
      </c>
      <c r="AI34" s="115">
        <v>53</v>
      </c>
      <c r="AJ34" s="117">
        <v>36</v>
      </c>
      <c r="AK34" s="171">
        <v>75</v>
      </c>
      <c r="AL34" s="149">
        <v>16</v>
      </c>
      <c r="AM34" s="117">
        <v>28</v>
      </c>
      <c r="AN34" s="6"/>
      <c r="AO34" s="26">
        <f t="shared" si="1"/>
        <v>0</v>
      </c>
      <c r="AP34" s="160"/>
    </row>
    <row r="35" spans="1:42" ht="15" customHeight="1" thickBot="1">
      <c r="A35" s="159"/>
      <c r="B35" s="156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6"/>
      <c r="AO35" s="26">
        <f t="shared" si="1"/>
        <v>0</v>
      </c>
      <c r="AP35" s="160"/>
    </row>
    <row r="36" spans="1:42" ht="14.25" customHeight="1">
      <c r="A36" s="366" t="s">
        <v>53</v>
      </c>
      <c r="B36" s="51">
        <v>1</v>
      </c>
      <c r="C36" s="51" t="s">
        <v>8</v>
      </c>
      <c r="D36" s="68">
        <v>27</v>
      </c>
      <c r="E36" s="77">
        <v>22</v>
      </c>
      <c r="F36" s="77">
        <v>42</v>
      </c>
      <c r="G36" s="77">
        <v>62</v>
      </c>
      <c r="H36" s="77">
        <v>12</v>
      </c>
      <c r="I36" s="180">
        <v>76</v>
      </c>
      <c r="J36" s="77">
        <v>68</v>
      </c>
      <c r="K36" s="88">
        <v>3</v>
      </c>
      <c r="L36" s="78">
        <v>37</v>
      </c>
      <c r="M36" s="68">
        <v>66</v>
      </c>
      <c r="N36" s="69">
        <v>49</v>
      </c>
      <c r="O36" s="68">
        <v>25</v>
      </c>
      <c r="P36" s="77">
        <v>52</v>
      </c>
      <c r="Q36" s="77">
        <v>54</v>
      </c>
      <c r="R36" s="164">
        <v>77</v>
      </c>
      <c r="S36" s="77">
        <v>72</v>
      </c>
      <c r="T36" s="77">
        <v>33</v>
      </c>
      <c r="U36" s="77">
        <v>58</v>
      </c>
      <c r="V36" s="77">
        <v>41</v>
      </c>
      <c r="W36" s="77">
        <v>55</v>
      </c>
      <c r="X36" s="78">
        <v>44</v>
      </c>
      <c r="Y36" s="68">
        <v>51</v>
      </c>
      <c r="Z36" s="141">
        <v>30</v>
      </c>
      <c r="AA36" s="77">
        <v>69</v>
      </c>
      <c r="AB36" s="78">
        <v>73</v>
      </c>
      <c r="AC36" s="68">
        <v>61</v>
      </c>
      <c r="AD36" s="77">
        <v>17</v>
      </c>
      <c r="AE36" s="77">
        <v>50</v>
      </c>
      <c r="AF36" s="77">
        <v>60</v>
      </c>
      <c r="AG36" s="77">
        <v>23</v>
      </c>
      <c r="AH36" s="77">
        <v>60</v>
      </c>
      <c r="AI36" s="77">
        <v>24</v>
      </c>
      <c r="AJ36" s="78">
        <v>56</v>
      </c>
      <c r="AK36" s="170">
        <v>75</v>
      </c>
      <c r="AL36" s="147">
        <v>82</v>
      </c>
      <c r="AM36" s="78">
        <v>11</v>
      </c>
      <c r="AN36" s="6"/>
      <c r="AO36" s="26">
        <f t="shared" si="1"/>
        <v>1</v>
      </c>
      <c r="AP36" s="160"/>
    </row>
    <row r="37" spans="1:42" ht="14.25" customHeight="1" thickBot="1">
      <c r="A37" s="367"/>
      <c r="B37" s="110">
        <v>2</v>
      </c>
      <c r="C37" s="110" t="s">
        <v>6</v>
      </c>
      <c r="D37" s="114">
        <v>27</v>
      </c>
      <c r="E37" s="115">
        <v>22</v>
      </c>
      <c r="F37" s="115">
        <v>42</v>
      </c>
      <c r="G37" s="115">
        <v>62</v>
      </c>
      <c r="H37" s="115">
        <v>12</v>
      </c>
      <c r="I37" s="163">
        <v>76</v>
      </c>
      <c r="J37" s="115">
        <v>68</v>
      </c>
      <c r="K37" s="127">
        <v>3</v>
      </c>
      <c r="L37" s="117">
        <v>37</v>
      </c>
      <c r="M37" s="114">
        <v>66</v>
      </c>
      <c r="N37" s="119">
        <v>49</v>
      </c>
      <c r="O37" s="114">
        <v>25</v>
      </c>
      <c r="P37" s="115">
        <v>52</v>
      </c>
      <c r="Q37" s="115">
        <v>54</v>
      </c>
      <c r="R37" s="167">
        <v>77</v>
      </c>
      <c r="S37" s="115">
        <v>72</v>
      </c>
      <c r="T37" s="115">
        <v>33</v>
      </c>
      <c r="U37" s="115">
        <v>58</v>
      </c>
      <c r="V37" s="115">
        <v>41</v>
      </c>
      <c r="W37" s="115">
        <v>55</v>
      </c>
      <c r="X37" s="117">
        <v>44</v>
      </c>
      <c r="Y37" s="114">
        <v>51</v>
      </c>
      <c r="Z37" s="143">
        <v>30</v>
      </c>
      <c r="AA37" s="115">
        <v>69</v>
      </c>
      <c r="AB37" s="117">
        <v>73</v>
      </c>
      <c r="AC37" s="114">
        <v>61</v>
      </c>
      <c r="AD37" s="115">
        <v>17</v>
      </c>
      <c r="AE37" s="115">
        <v>50</v>
      </c>
      <c r="AF37" s="115">
        <v>60</v>
      </c>
      <c r="AG37" s="115">
        <v>23</v>
      </c>
      <c r="AH37" s="115">
        <v>60</v>
      </c>
      <c r="AI37" s="115">
        <v>24</v>
      </c>
      <c r="AJ37" s="117">
        <v>56</v>
      </c>
      <c r="AK37" s="171">
        <v>75</v>
      </c>
      <c r="AL37" s="149">
        <v>82</v>
      </c>
      <c r="AM37" s="117">
        <v>11</v>
      </c>
      <c r="AN37" s="6"/>
      <c r="AO37" s="26">
        <f t="shared" si="1"/>
        <v>1</v>
      </c>
      <c r="AP37" s="160"/>
    </row>
    <row r="38" spans="1:42" ht="14.25" customHeight="1">
      <c r="A38" s="367"/>
      <c r="B38" s="50">
        <v>3</v>
      </c>
      <c r="C38" s="50" t="s">
        <v>9</v>
      </c>
      <c r="D38" s="62">
        <v>27</v>
      </c>
      <c r="E38" s="72">
        <v>22</v>
      </c>
      <c r="F38" s="72">
        <v>42</v>
      </c>
      <c r="G38" s="72">
        <v>62</v>
      </c>
      <c r="H38" s="72">
        <v>47</v>
      </c>
      <c r="I38" s="72">
        <v>66</v>
      </c>
      <c r="J38" s="72">
        <v>41</v>
      </c>
      <c r="K38" s="86">
        <v>3</v>
      </c>
      <c r="L38" s="73">
        <v>37</v>
      </c>
      <c r="M38" s="62">
        <v>18</v>
      </c>
      <c r="N38" s="63">
        <v>82</v>
      </c>
      <c r="O38" s="62">
        <v>10</v>
      </c>
      <c r="P38" s="72">
        <v>33</v>
      </c>
      <c r="Q38" s="72">
        <v>23</v>
      </c>
      <c r="R38" s="72">
        <v>29</v>
      </c>
      <c r="S38" s="72">
        <v>43</v>
      </c>
      <c r="T38" s="72">
        <v>54</v>
      </c>
      <c r="U38" s="72">
        <v>15</v>
      </c>
      <c r="V38" s="72">
        <v>14</v>
      </c>
      <c r="W38" s="72">
        <v>26</v>
      </c>
      <c r="X38" s="73">
        <v>59</v>
      </c>
      <c r="Y38" s="62">
        <v>69</v>
      </c>
      <c r="Z38" s="138">
        <v>9</v>
      </c>
      <c r="AA38" s="72">
        <v>12</v>
      </c>
      <c r="AB38" s="73">
        <v>55</v>
      </c>
      <c r="AC38" s="62">
        <v>17</v>
      </c>
      <c r="AD38" s="72">
        <v>50</v>
      </c>
      <c r="AE38" s="72">
        <v>80</v>
      </c>
      <c r="AF38" s="72">
        <v>57</v>
      </c>
      <c r="AG38" s="72">
        <v>45</v>
      </c>
      <c r="AH38" s="72">
        <v>28</v>
      </c>
      <c r="AI38" s="72">
        <v>6</v>
      </c>
      <c r="AJ38" s="73">
        <v>16</v>
      </c>
      <c r="AK38" s="62">
        <v>68</v>
      </c>
      <c r="AL38" s="182">
        <v>75</v>
      </c>
      <c r="AM38" s="73">
        <v>61</v>
      </c>
      <c r="AN38" s="6"/>
      <c r="AO38" s="26">
        <f t="shared" si="1"/>
        <v>0</v>
      </c>
      <c r="AP38" s="160"/>
    </row>
    <row r="39" spans="1:42" ht="14.25" customHeight="1">
      <c r="A39" s="367"/>
      <c r="B39" s="109">
        <v>4</v>
      </c>
      <c r="C39" s="109" t="s">
        <v>10</v>
      </c>
      <c r="D39" s="70">
        <v>11</v>
      </c>
      <c r="E39" s="125">
        <v>51</v>
      </c>
      <c r="F39" s="125">
        <v>20</v>
      </c>
      <c r="G39" s="125">
        <v>42</v>
      </c>
      <c r="H39" s="125">
        <v>47</v>
      </c>
      <c r="I39" s="125">
        <v>66</v>
      </c>
      <c r="J39" s="125">
        <v>41</v>
      </c>
      <c r="K39" s="89">
        <v>49</v>
      </c>
      <c r="L39" s="79">
        <v>22</v>
      </c>
      <c r="M39" s="70">
        <v>18</v>
      </c>
      <c r="N39" s="71">
        <v>82</v>
      </c>
      <c r="O39" s="70">
        <v>10</v>
      </c>
      <c r="P39" s="125">
        <v>33</v>
      </c>
      <c r="Q39" s="125">
        <v>23</v>
      </c>
      <c r="R39" s="125">
        <v>29</v>
      </c>
      <c r="S39" s="125">
        <v>43</v>
      </c>
      <c r="T39" s="125">
        <v>54</v>
      </c>
      <c r="U39" s="125">
        <v>15</v>
      </c>
      <c r="V39" s="125">
        <v>14</v>
      </c>
      <c r="W39" s="125">
        <v>26</v>
      </c>
      <c r="X39" s="79">
        <v>59</v>
      </c>
      <c r="Y39" s="70">
        <v>69</v>
      </c>
      <c r="Z39" s="140">
        <v>9</v>
      </c>
      <c r="AA39" s="125">
        <v>12</v>
      </c>
      <c r="AB39" s="79">
        <v>55</v>
      </c>
      <c r="AC39" s="70">
        <v>17</v>
      </c>
      <c r="AD39" s="125">
        <v>50</v>
      </c>
      <c r="AE39" s="125">
        <v>80</v>
      </c>
      <c r="AF39" s="125">
        <v>57</v>
      </c>
      <c r="AG39" s="125">
        <v>45</v>
      </c>
      <c r="AH39" s="125">
        <v>28</v>
      </c>
      <c r="AI39" s="125">
        <v>6</v>
      </c>
      <c r="AJ39" s="79">
        <v>16</v>
      </c>
      <c r="AK39" s="70">
        <v>68</v>
      </c>
      <c r="AL39" s="185">
        <v>75</v>
      </c>
      <c r="AM39" s="79">
        <v>61</v>
      </c>
      <c r="AN39" s="6"/>
      <c r="AO39" s="26">
        <f t="shared" si="1"/>
        <v>1</v>
      </c>
      <c r="AP39" s="160"/>
    </row>
    <row r="40" spans="1:42" ht="14.25" customHeight="1">
      <c r="A40" s="367"/>
      <c r="B40" s="109">
        <v>5</v>
      </c>
      <c r="C40" s="109" t="s">
        <v>11</v>
      </c>
      <c r="D40" s="70">
        <v>11</v>
      </c>
      <c r="E40" s="125">
        <v>51</v>
      </c>
      <c r="F40" s="125">
        <v>20</v>
      </c>
      <c r="G40" s="125">
        <v>42</v>
      </c>
      <c r="H40" s="125">
        <v>47</v>
      </c>
      <c r="I40" s="125">
        <v>34</v>
      </c>
      <c r="J40" s="125">
        <v>41</v>
      </c>
      <c r="K40" s="89">
        <v>49</v>
      </c>
      <c r="L40" s="79">
        <v>22</v>
      </c>
      <c r="M40" s="70">
        <v>57</v>
      </c>
      <c r="N40" s="71">
        <v>27</v>
      </c>
      <c r="O40" s="70">
        <v>58</v>
      </c>
      <c r="P40" s="125">
        <v>10</v>
      </c>
      <c r="Q40" s="125">
        <v>33</v>
      </c>
      <c r="R40" s="125">
        <v>25</v>
      </c>
      <c r="S40" s="125">
        <v>23</v>
      </c>
      <c r="T40" s="178">
        <v>76</v>
      </c>
      <c r="U40" s="125">
        <v>43</v>
      </c>
      <c r="V40" s="125">
        <v>24</v>
      </c>
      <c r="W40" s="125">
        <v>73</v>
      </c>
      <c r="X40" s="174">
        <v>77</v>
      </c>
      <c r="Y40" s="70">
        <v>29</v>
      </c>
      <c r="Z40" s="140">
        <v>69</v>
      </c>
      <c r="AA40" s="125">
        <v>30</v>
      </c>
      <c r="AB40" s="79">
        <v>12</v>
      </c>
      <c r="AC40" s="70">
        <v>45</v>
      </c>
      <c r="AD40" s="125">
        <v>80</v>
      </c>
      <c r="AE40" s="125">
        <v>37</v>
      </c>
      <c r="AF40" s="125">
        <v>50</v>
      </c>
      <c r="AG40" s="125">
        <v>6</v>
      </c>
      <c r="AH40" s="125">
        <v>16</v>
      </c>
      <c r="AI40" s="125">
        <v>28</v>
      </c>
      <c r="AJ40" s="79">
        <v>60</v>
      </c>
      <c r="AK40" s="70">
        <v>82</v>
      </c>
      <c r="AL40" s="146">
        <v>56</v>
      </c>
      <c r="AM40" s="79">
        <v>17</v>
      </c>
      <c r="AN40" s="6"/>
      <c r="AO40" s="26">
        <f t="shared" si="1"/>
        <v>1</v>
      </c>
      <c r="AP40" s="160"/>
    </row>
    <row r="41" spans="1:42" ht="14.25" customHeight="1" thickBot="1">
      <c r="A41" s="367"/>
      <c r="B41" s="110">
        <v>6</v>
      </c>
      <c r="C41" s="110" t="s">
        <v>12</v>
      </c>
      <c r="D41" s="64">
        <v>47</v>
      </c>
      <c r="E41" s="126">
        <v>31</v>
      </c>
      <c r="F41" s="126">
        <v>20</v>
      </c>
      <c r="G41" s="126">
        <v>42</v>
      </c>
      <c r="H41" s="126">
        <v>26</v>
      </c>
      <c r="I41" s="126">
        <v>34</v>
      </c>
      <c r="J41" s="126">
        <v>3</v>
      </c>
      <c r="K41" s="87">
        <v>44</v>
      </c>
      <c r="L41" s="74">
        <v>22</v>
      </c>
      <c r="M41" s="64">
        <v>57</v>
      </c>
      <c r="N41" s="65">
        <v>27</v>
      </c>
      <c r="O41" s="64">
        <v>58</v>
      </c>
      <c r="P41" s="126">
        <v>10</v>
      </c>
      <c r="Q41" s="126">
        <v>33</v>
      </c>
      <c r="R41" s="126">
        <v>25</v>
      </c>
      <c r="S41" s="126">
        <v>23</v>
      </c>
      <c r="T41" s="179">
        <v>76</v>
      </c>
      <c r="U41" s="126">
        <v>43</v>
      </c>
      <c r="V41" s="126">
        <v>24</v>
      </c>
      <c r="W41" s="126">
        <v>73</v>
      </c>
      <c r="X41" s="175">
        <v>77</v>
      </c>
      <c r="Y41" s="64">
        <v>29</v>
      </c>
      <c r="Z41" s="139">
        <v>69</v>
      </c>
      <c r="AA41" s="126">
        <v>30</v>
      </c>
      <c r="AB41" s="74">
        <v>12</v>
      </c>
      <c r="AC41" s="66">
        <v>45</v>
      </c>
      <c r="AD41" s="75">
        <v>80</v>
      </c>
      <c r="AE41" s="75">
        <v>37</v>
      </c>
      <c r="AF41" s="75">
        <v>50</v>
      </c>
      <c r="AG41" s="75">
        <v>6</v>
      </c>
      <c r="AH41" s="75">
        <v>16</v>
      </c>
      <c r="AI41" s="75">
        <v>28</v>
      </c>
      <c r="AJ41" s="76">
        <v>60</v>
      </c>
      <c r="AK41" s="66">
        <v>82</v>
      </c>
      <c r="AL41" s="61">
        <v>56</v>
      </c>
      <c r="AM41" s="76">
        <v>17</v>
      </c>
      <c r="AN41" s="6"/>
      <c r="AO41" s="26">
        <f t="shared" si="1"/>
        <v>0</v>
      </c>
      <c r="AP41" s="160"/>
    </row>
    <row r="42" spans="1:42" ht="14.25" customHeight="1">
      <c r="A42" s="367"/>
      <c r="B42" s="112">
        <v>7</v>
      </c>
      <c r="C42" s="112" t="s">
        <v>13</v>
      </c>
      <c r="D42" s="121">
        <v>47</v>
      </c>
      <c r="E42" s="122">
        <v>31</v>
      </c>
      <c r="F42" s="122">
        <v>56</v>
      </c>
      <c r="G42" s="122">
        <v>18</v>
      </c>
      <c r="H42" s="122">
        <v>26</v>
      </c>
      <c r="I42" s="122">
        <v>49</v>
      </c>
      <c r="J42" s="122">
        <v>3</v>
      </c>
      <c r="K42" s="129">
        <v>44</v>
      </c>
      <c r="L42" s="123">
        <v>34</v>
      </c>
      <c r="M42" s="121">
        <v>82</v>
      </c>
      <c r="N42" s="124">
        <v>57</v>
      </c>
      <c r="O42" s="121">
        <v>52</v>
      </c>
      <c r="P42" s="122">
        <v>20</v>
      </c>
      <c r="Q42" s="122">
        <v>29</v>
      </c>
      <c r="R42" s="122">
        <v>54</v>
      </c>
      <c r="S42" s="122">
        <v>10</v>
      </c>
      <c r="T42" s="122">
        <v>58</v>
      </c>
      <c r="U42" s="122">
        <v>72</v>
      </c>
      <c r="V42" s="122">
        <v>15</v>
      </c>
      <c r="W42" s="122">
        <v>14</v>
      </c>
      <c r="X42" s="123">
        <v>73</v>
      </c>
      <c r="Y42" s="121">
        <v>9</v>
      </c>
      <c r="Z42" s="142">
        <v>59</v>
      </c>
      <c r="AA42" s="122">
        <v>55</v>
      </c>
      <c r="AB42" s="200">
        <v>78</v>
      </c>
      <c r="AC42" s="368"/>
      <c r="AD42" s="369"/>
      <c r="AE42" s="369"/>
      <c r="AF42" s="369"/>
      <c r="AG42" s="369"/>
      <c r="AH42" s="369"/>
      <c r="AI42" s="369"/>
      <c r="AJ42" s="369"/>
      <c r="AK42" s="369"/>
      <c r="AL42" s="369"/>
      <c r="AM42" s="370"/>
      <c r="AN42" s="6"/>
      <c r="AO42" s="26">
        <f t="shared" si="1"/>
        <v>0</v>
      </c>
      <c r="AP42" s="160"/>
    </row>
    <row r="43" spans="1:42" ht="14.25" customHeight="1" thickBot="1">
      <c r="A43" s="367"/>
      <c r="B43" s="111">
        <v>8</v>
      </c>
      <c r="C43" s="111" t="s">
        <v>14</v>
      </c>
      <c r="D43" s="114">
        <v>47</v>
      </c>
      <c r="E43" s="115">
        <v>31</v>
      </c>
      <c r="F43" s="115">
        <v>56</v>
      </c>
      <c r="G43" s="115">
        <v>18</v>
      </c>
      <c r="H43" s="115">
        <v>26</v>
      </c>
      <c r="I43" s="131">
        <v>49</v>
      </c>
      <c r="J43" s="115">
        <v>3</v>
      </c>
      <c r="K43" s="127">
        <v>44</v>
      </c>
      <c r="L43" s="117">
        <v>34</v>
      </c>
      <c r="M43" s="114">
        <v>82</v>
      </c>
      <c r="N43" s="119">
        <v>57</v>
      </c>
      <c r="O43" s="114">
        <v>52</v>
      </c>
      <c r="P43" s="115">
        <v>20</v>
      </c>
      <c r="Q43" s="115">
        <v>29</v>
      </c>
      <c r="R43" s="115">
        <v>54</v>
      </c>
      <c r="S43" s="115">
        <v>10</v>
      </c>
      <c r="T43" s="115">
        <v>58</v>
      </c>
      <c r="U43" s="115">
        <v>72</v>
      </c>
      <c r="V43" s="115">
        <v>15</v>
      </c>
      <c r="W43" s="115">
        <v>14</v>
      </c>
      <c r="X43" s="117">
        <v>73</v>
      </c>
      <c r="Y43" s="114">
        <v>9</v>
      </c>
      <c r="Z43" s="143">
        <v>59</v>
      </c>
      <c r="AA43" s="115">
        <v>55</v>
      </c>
      <c r="AB43" s="201">
        <v>78</v>
      </c>
      <c r="AC43" s="368"/>
      <c r="AD43" s="369"/>
      <c r="AE43" s="369"/>
      <c r="AF43" s="369"/>
      <c r="AG43" s="369"/>
      <c r="AH43" s="369"/>
      <c r="AI43" s="369"/>
      <c r="AJ43" s="369"/>
      <c r="AK43" s="369"/>
      <c r="AL43" s="369"/>
      <c r="AM43" s="370"/>
      <c r="AN43" s="6"/>
      <c r="AO43" s="26">
        <f t="shared" si="1"/>
        <v>0</v>
      </c>
      <c r="AP43" s="160"/>
    </row>
    <row r="44" spans="1:42" s="7" customFormat="1" ht="14.25" customHeight="1" thickBot="1">
      <c r="A44" s="159"/>
      <c r="B44" s="156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6"/>
      <c r="AO44" s="26">
        <f>COUNTIF(D44:AM44,18)</f>
        <v>0</v>
      </c>
      <c r="AP44" s="160"/>
    </row>
    <row r="45" spans="1:42" ht="14.25" customHeight="1" thickBot="1">
      <c r="A45" s="366" t="s">
        <v>5</v>
      </c>
      <c r="B45" s="132">
        <v>0</v>
      </c>
      <c r="C45" s="21" t="s">
        <v>8</v>
      </c>
      <c r="D45" s="374" t="s">
        <v>42</v>
      </c>
      <c r="E45" s="375"/>
      <c r="F45" s="375"/>
      <c r="G45" s="375"/>
      <c r="H45" s="375"/>
      <c r="I45" s="375"/>
      <c r="J45" s="375"/>
      <c r="K45" s="375"/>
      <c r="L45" s="375"/>
      <c r="M45" s="375"/>
      <c r="N45" s="376"/>
      <c r="O45" s="374" t="s">
        <v>42</v>
      </c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6"/>
      <c r="AC45" s="377" t="s">
        <v>42</v>
      </c>
      <c r="AD45" s="378"/>
      <c r="AE45" s="378"/>
      <c r="AF45" s="378"/>
      <c r="AG45" s="378"/>
      <c r="AH45" s="378"/>
      <c r="AI45" s="378"/>
      <c r="AJ45" s="378"/>
      <c r="AK45" s="378"/>
      <c r="AL45" s="378"/>
      <c r="AM45" s="379"/>
      <c r="AN45" s="3"/>
      <c r="AO45" s="26">
        <f t="shared" ref="AO45:AO62" si="2">COUNTIF(D45:AM45,18)</f>
        <v>0</v>
      </c>
      <c r="AP45" s="160"/>
    </row>
    <row r="46" spans="1:42" ht="14.25" customHeight="1">
      <c r="A46" s="367"/>
      <c r="B46" s="112">
        <v>1</v>
      </c>
      <c r="C46" s="112" t="s">
        <v>6</v>
      </c>
      <c r="D46" s="62">
        <v>71</v>
      </c>
      <c r="E46" s="162">
        <v>76</v>
      </c>
      <c r="F46" s="72">
        <v>12</v>
      </c>
      <c r="G46" s="72">
        <v>51</v>
      </c>
      <c r="H46" s="72">
        <v>62</v>
      </c>
      <c r="I46" s="72">
        <v>26</v>
      </c>
      <c r="J46" s="72">
        <v>49</v>
      </c>
      <c r="K46" s="206">
        <v>76</v>
      </c>
      <c r="L46" s="73">
        <v>18</v>
      </c>
      <c r="M46" s="62">
        <v>21</v>
      </c>
      <c r="N46" s="63">
        <v>65</v>
      </c>
      <c r="O46" s="62">
        <v>15</v>
      </c>
      <c r="P46" s="72">
        <v>52</v>
      </c>
      <c r="Q46" s="72">
        <v>54</v>
      </c>
      <c r="R46" s="72">
        <v>42</v>
      </c>
      <c r="S46" s="72">
        <v>60</v>
      </c>
      <c r="T46" s="72">
        <v>41</v>
      </c>
      <c r="U46" s="72">
        <v>53</v>
      </c>
      <c r="V46" s="72">
        <v>59</v>
      </c>
      <c r="W46" s="72">
        <v>32</v>
      </c>
      <c r="X46" s="73">
        <v>39</v>
      </c>
      <c r="Y46" s="62">
        <v>29</v>
      </c>
      <c r="Z46" s="138">
        <v>72</v>
      </c>
      <c r="AA46" s="72">
        <v>69</v>
      </c>
      <c r="AB46" s="73">
        <v>30</v>
      </c>
      <c r="AC46" s="62">
        <v>80</v>
      </c>
      <c r="AD46" s="72">
        <v>50</v>
      </c>
      <c r="AE46" s="72">
        <v>73</v>
      </c>
      <c r="AF46" s="72">
        <v>37</v>
      </c>
      <c r="AG46" s="72">
        <v>13</v>
      </c>
      <c r="AH46" s="72">
        <v>24</v>
      </c>
      <c r="AI46" s="72">
        <v>60</v>
      </c>
      <c r="AJ46" s="73">
        <v>22</v>
      </c>
      <c r="AK46" s="62">
        <v>61</v>
      </c>
      <c r="AL46" s="182">
        <v>75</v>
      </c>
      <c r="AM46" s="73">
        <v>81</v>
      </c>
      <c r="AN46" s="3"/>
      <c r="AO46" s="26">
        <f t="shared" si="2"/>
        <v>1</v>
      </c>
      <c r="AP46" s="160"/>
    </row>
    <row r="47" spans="1:42" ht="14.25" customHeight="1" thickBot="1">
      <c r="A47" s="367"/>
      <c r="B47" s="110">
        <v>2</v>
      </c>
      <c r="C47" s="110" t="s">
        <v>7</v>
      </c>
      <c r="D47" s="64">
        <v>71</v>
      </c>
      <c r="E47" s="179">
        <v>76</v>
      </c>
      <c r="F47" s="126">
        <v>12</v>
      </c>
      <c r="G47" s="126">
        <v>51</v>
      </c>
      <c r="H47" s="126">
        <v>62</v>
      </c>
      <c r="I47" s="126">
        <v>26</v>
      </c>
      <c r="J47" s="126">
        <v>49</v>
      </c>
      <c r="K47" s="207">
        <v>76</v>
      </c>
      <c r="L47" s="74">
        <v>18</v>
      </c>
      <c r="M47" s="64">
        <v>21</v>
      </c>
      <c r="N47" s="120">
        <v>65</v>
      </c>
      <c r="O47" s="64">
        <v>15</v>
      </c>
      <c r="P47" s="126">
        <v>52</v>
      </c>
      <c r="Q47" s="126">
        <v>54</v>
      </c>
      <c r="R47" s="126">
        <v>42</v>
      </c>
      <c r="S47" s="126">
        <v>60</v>
      </c>
      <c r="T47" s="126">
        <v>41</v>
      </c>
      <c r="U47" s="126">
        <v>53</v>
      </c>
      <c r="V47" s="126">
        <v>59</v>
      </c>
      <c r="W47" s="126">
        <v>32</v>
      </c>
      <c r="X47" s="74">
        <v>39</v>
      </c>
      <c r="Y47" s="64">
        <v>29</v>
      </c>
      <c r="Z47" s="139">
        <v>72</v>
      </c>
      <c r="AA47" s="126">
        <v>69</v>
      </c>
      <c r="AB47" s="74">
        <v>30</v>
      </c>
      <c r="AC47" s="64">
        <v>80</v>
      </c>
      <c r="AD47" s="126">
        <v>50</v>
      </c>
      <c r="AE47" s="126">
        <v>73</v>
      </c>
      <c r="AF47" s="126">
        <v>37</v>
      </c>
      <c r="AG47" s="126">
        <v>13</v>
      </c>
      <c r="AH47" s="126">
        <v>24</v>
      </c>
      <c r="AI47" s="126">
        <v>60</v>
      </c>
      <c r="AJ47" s="74">
        <v>22</v>
      </c>
      <c r="AK47" s="64">
        <v>61</v>
      </c>
      <c r="AL47" s="183">
        <v>75</v>
      </c>
      <c r="AM47" s="74">
        <v>81</v>
      </c>
      <c r="AN47" s="3"/>
      <c r="AO47" s="26">
        <f t="shared" si="2"/>
        <v>1</v>
      </c>
      <c r="AP47" s="160"/>
    </row>
    <row r="48" spans="1:42" ht="14.25" customHeight="1">
      <c r="A48" s="367"/>
      <c r="B48" s="112">
        <v>3</v>
      </c>
      <c r="C48" s="112" t="s">
        <v>10</v>
      </c>
      <c r="D48" s="62">
        <v>52</v>
      </c>
      <c r="E48" s="72">
        <v>47</v>
      </c>
      <c r="F48" s="72">
        <v>71</v>
      </c>
      <c r="G48" s="162">
        <v>76</v>
      </c>
      <c r="H48" s="72">
        <v>62</v>
      </c>
      <c r="I48" s="72">
        <v>26</v>
      </c>
      <c r="J48" s="72">
        <v>49</v>
      </c>
      <c r="K48" s="86">
        <v>57</v>
      </c>
      <c r="L48" s="73">
        <v>67</v>
      </c>
      <c r="M48" s="62">
        <v>21</v>
      </c>
      <c r="N48" s="63">
        <v>5</v>
      </c>
      <c r="O48" s="62">
        <v>20</v>
      </c>
      <c r="P48" s="72">
        <v>25</v>
      </c>
      <c r="Q48" s="72">
        <v>15</v>
      </c>
      <c r="R48" s="72">
        <v>44</v>
      </c>
      <c r="S48" s="72">
        <v>60</v>
      </c>
      <c r="T48" s="72">
        <v>23</v>
      </c>
      <c r="U48" s="72">
        <v>65</v>
      </c>
      <c r="V48" s="72">
        <v>24</v>
      </c>
      <c r="W48" s="72">
        <v>68</v>
      </c>
      <c r="X48" s="73">
        <v>55</v>
      </c>
      <c r="Y48" s="62">
        <v>19</v>
      </c>
      <c r="Z48" s="138">
        <v>40</v>
      </c>
      <c r="AA48" s="72">
        <v>59</v>
      </c>
      <c r="AB48" s="73">
        <v>63</v>
      </c>
      <c r="AC48" s="62">
        <v>13</v>
      </c>
      <c r="AD48" s="72">
        <v>61</v>
      </c>
      <c r="AE48" s="72">
        <v>50</v>
      </c>
      <c r="AF48" s="72">
        <v>73</v>
      </c>
      <c r="AG48" s="72">
        <v>45</v>
      </c>
      <c r="AH48" s="72">
        <v>28</v>
      </c>
      <c r="AI48" s="72">
        <v>46</v>
      </c>
      <c r="AJ48" s="73">
        <v>81</v>
      </c>
      <c r="AK48" s="62">
        <v>16</v>
      </c>
      <c r="AL48" s="133">
        <v>69</v>
      </c>
      <c r="AM48" s="73">
        <v>51</v>
      </c>
      <c r="AN48" s="3"/>
      <c r="AO48" s="26">
        <f t="shared" si="2"/>
        <v>0</v>
      </c>
      <c r="AP48" s="160"/>
    </row>
    <row r="49" spans="1:42" ht="14.25" customHeight="1">
      <c r="A49" s="367"/>
      <c r="B49" s="109">
        <v>4</v>
      </c>
      <c r="C49" s="109" t="s">
        <v>11</v>
      </c>
      <c r="D49" s="70">
        <v>52</v>
      </c>
      <c r="E49" s="125">
        <v>47</v>
      </c>
      <c r="F49" s="125">
        <v>71</v>
      </c>
      <c r="G49" s="178">
        <v>76</v>
      </c>
      <c r="H49" s="125">
        <v>1</v>
      </c>
      <c r="I49" s="125">
        <v>37</v>
      </c>
      <c r="J49" s="125">
        <v>38</v>
      </c>
      <c r="K49" s="89">
        <v>57</v>
      </c>
      <c r="L49" s="79">
        <v>67</v>
      </c>
      <c r="M49" s="70">
        <v>27</v>
      </c>
      <c r="N49" s="71">
        <v>5</v>
      </c>
      <c r="O49" s="70">
        <v>20</v>
      </c>
      <c r="P49" s="125">
        <v>25</v>
      </c>
      <c r="Q49" s="125">
        <v>15</v>
      </c>
      <c r="R49" s="125">
        <v>44</v>
      </c>
      <c r="S49" s="125">
        <v>41</v>
      </c>
      <c r="T49" s="125">
        <v>23</v>
      </c>
      <c r="U49" s="125">
        <v>65</v>
      </c>
      <c r="V49" s="125">
        <v>24</v>
      </c>
      <c r="W49" s="125">
        <v>68</v>
      </c>
      <c r="X49" s="79">
        <v>55</v>
      </c>
      <c r="Y49" s="70">
        <v>19</v>
      </c>
      <c r="Z49" s="140">
        <v>40</v>
      </c>
      <c r="AA49" s="125">
        <v>59</v>
      </c>
      <c r="AB49" s="79">
        <v>63</v>
      </c>
      <c r="AC49" s="70">
        <v>13</v>
      </c>
      <c r="AD49" s="125">
        <v>61</v>
      </c>
      <c r="AE49" s="125">
        <v>50</v>
      </c>
      <c r="AF49" s="125">
        <v>73</v>
      </c>
      <c r="AG49" s="125">
        <v>45</v>
      </c>
      <c r="AH49" s="125">
        <v>28</v>
      </c>
      <c r="AI49" s="125">
        <v>46</v>
      </c>
      <c r="AJ49" s="79">
        <v>81</v>
      </c>
      <c r="AK49" s="70">
        <v>16</v>
      </c>
      <c r="AL49" s="146">
        <v>69</v>
      </c>
      <c r="AM49" s="79">
        <v>51</v>
      </c>
      <c r="AN49" s="3"/>
      <c r="AO49" s="26">
        <f t="shared" si="2"/>
        <v>0</v>
      </c>
      <c r="AP49" s="160" t="s">
        <v>117</v>
      </c>
    </row>
    <row r="50" spans="1:42" ht="14.25" customHeight="1" thickBot="1">
      <c r="A50" s="367"/>
      <c r="B50" s="110">
        <v>5</v>
      </c>
      <c r="C50" s="110" t="s">
        <v>12</v>
      </c>
      <c r="D50" s="70">
        <v>52</v>
      </c>
      <c r="E50" s="125">
        <v>47</v>
      </c>
      <c r="F50" s="125">
        <v>18</v>
      </c>
      <c r="G50" s="125">
        <v>12</v>
      </c>
      <c r="H50" s="125">
        <v>1</v>
      </c>
      <c r="I50" s="125">
        <v>37</v>
      </c>
      <c r="J50" s="125">
        <v>38</v>
      </c>
      <c r="K50" s="89">
        <v>68</v>
      </c>
      <c r="L50" s="79">
        <v>71</v>
      </c>
      <c r="M50" s="70">
        <v>27</v>
      </c>
      <c r="N50" s="71">
        <v>5</v>
      </c>
      <c r="O50" s="202">
        <v>78</v>
      </c>
      <c r="P50" s="125">
        <v>20</v>
      </c>
      <c r="Q50" s="125">
        <v>42</v>
      </c>
      <c r="R50" s="125">
        <v>72</v>
      </c>
      <c r="S50" s="125">
        <v>41</v>
      </c>
      <c r="T50" s="125">
        <v>54</v>
      </c>
      <c r="U50" s="125">
        <v>29</v>
      </c>
      <c r="V50" s="125">
        <v>32</v>
      </c>
      <c r="W50" s="125">
        <v>30</v>
      </c>
      <c r="X50" s="79">
        <v>26</v>
      </c>
      <c r="Y50" s="70">
        <v>59</v>
      </c>
      <c r="Z50" s="140">
        <v>55</v>
      </c>
      <c r="AA50" s="125">
        <v>19</v>
      </c>
      <c r="AB50" s="79">
        <v>63</v>
      </c>
      <c r="AC50" s="70">
        <v>50</v>
      </c>
      <c r="AD50" s="125">
        <v>25</v>
      </c>
      <c r="AE50" s="125">
        <v>57</v>
      </c>
      <c r="AF50" s="125">
        <v>45</v>
      </c>
      <c r="AG50" s="125">
        <v>23</v>
      </c>
      <c r="AH50" s="125">
        <v>13</v>
      </c>
      <c r="AI50" s="125">
        <v>16</v>
      </c>
      <c r="AJ50" s="79">
        <v>46</v>
      </c>
      <c r="AK50" s="169">
        <v>75</v>
      </c>
      <c r="AL50" s="146">
        <v>28</v>
      </c>
      <c r="AM50" s="79">
        <v>40</v>
      </c>
      <c r="AN50" s="3"/>
      <c r="AO50" s="26">
        <f t="shared" si="2"/>
        <v>1</v>
      </c>
      <c r="AP50" s="160"/>
    </row>
    <row r="51" spans="1:42" ht="14.25" customHeight="1" thickBot="1">
      <c r="A51" s="367"/>
      <c r="B51" s="112">
        <v>6</v>
      </c>
      <c r="C51" s="112" t="s">
        <v>51</v>
      </c>
      <c r="D51" s="62">
        <v>22</v>
      </c>
      <c r="E51" s="72">
        <v>27</v>
      </c>
      <c r="F51" s="72">
        <v>18</v>
      </c>
      <c r="G51" s="72">
        <v>12</v>
      </c>
      <c r="H51" s="72">
        <v>1</v>
      </c>
      <c r="I51" s="72">
        <v>37</v>
      </c>
      <c r="J51" s="72">
        <v>38</v>
      </c>
      <c r="K51" s="86">
        <v>68</v>
      </c>
      <c r="L51" s="73">
        <v>71</v>
      </c>
      <c r="M51" s="62">
        <v>73</v>
      </c>
      <c r="N51" s="63">
        <v>21</v>
      </c>
      <c r="O51" s="203">
        <v>78</v>
      </c>
      <c r="P51" s="72">
        <v>20</v>
      </c>
      <c r="Q51" s="72">
        <v>42</v>
      </c>
      <c r="R51" s="72">
        <v>72</v>
      </c>
      <c r="S51" s="72">
        <v>4</v>
      </c>
      <c r="T51" s="72">
        <v>54</v>
      </c>
      <c r="U51" s="72">
        <v>29</v>
      </c>
      <c r="V51" s="72">
        <v>32</v>
      </c>
      <c r="W51" s="72">
        <v>30</v>
      </c>
      <c r="X51" s="73">
        <v>26</v>
      </c>
      <c r="Y51" s="62">
        <v>59</v>
      </c>
      <c r="Z51" s="138">
        <v>55</v>
      </c>
      <c r="AA51" s="72">
        <v>19</v>
      </c>
      <c r="AB51" s="73">
        <v>5</v>
      </c>
      <c r="AC51" s="134">
        <v>50</v>
      </c>
      <c r="AD51" s="135">
        <v>25</v>
      </c>
      <c r="AE51" s="135">
        <v>57</v>
      </c>
      <c r="AF51" s="135">
        <v>45</v>
      </c>
      <c r="AG51" s="135">
        <v>23</v>
      </c>
      <c r="AH51" s="135">
        <v>13</v>
      </c>
      <c r="AI51" s="135">
        <v>16</v>
      </c>
      <c r="AJ51" s="136">
        <v>46</v>
      </c>
      <c r="AK51" s="189">
        <v>75</v>
      </c>
      <c r="AL51" s="150">
        <v>28</v>
      </c>
      <c r="AM51" s="136">
        <v>40</v>
      </c>
      <c r="AN51" s="3"/>
      <c r="AO51" s="26">
        <f t="shared" si="2"/>
        <v>1</v>
      </c>
      <c r="AP51" s="160"/>
    </row>
    <row r="52" spans="1:42" ht="14.25" customHeight="1">
      <c r="A52" s="367"/>
      <c r="B52" s="109">
        <v>7</v>
      </c>
      <c r="C52" s="109" t="s">
        <v>52</v>
      </c>
      <c r="D52" s="70">
        <v>22</v>
      </c>
      <c r="E52" s="125">
        <v>27</v>
      </c>
      <c r="F52" s="125">
        <v>51</v>
      </c>
      <c r="G52" s="125">
        <v>38</v>
      </c>
      <c r="H52" s="125">
        <v>18</v>
      </c>
      <c r="I52" s="125">
        <v>49</v>
      </c>
      <c r="J52" s="125">
        <v>57</v>
      </c>
      <c r="K52" s="89">
        <v>9</v>
      </c>
      <c r="L52" s="79">
        <v>52</v>
      </c>
      <c r="M52" s="70">
        <v>73</v>
      </c>
      <c r="N52" s="71">
        <v>21</v>
      </c>
      <c r="O52" s="70">
        <v>47</v>
      </c>
      <c r="P52" s="125">
        <v>72</v>
      </c>
      <c r="Q52" s="125">
        <v>44</v>
      </c>
      <c r="R52" s="125">
        <v>54</v>
      </c>
      <c r="S52" s="125">
        <v>4</v>
      </c>
      <c r="T52" s="125">
        <v>42</v>
      </c>
      <c r="U52" s="125">
        <v>32</v>
      </c>
      <c r="V52" s="204">
        <v>78</v>
      </c>
      <c r="W52" s="125">
        <v>55</v>
      </c>
      <c r="X52" s="79">
        <v>15</v>
      </c>
      <c r="Y52" s="70">
        <v>40</v>
      </c>
      <c r="Z52" s="140">
        <v>19</v>
      </c>
      <c r="AA52" s="125">
        <v>30</v>
      </c>
      <c r="AB52" s="79">
        <v>5</v>
      </c>
      <c r="AC52" s="368"/>
      <c r="AD52" s="369"/>
      <c r="AE52" s="369"/>
      <c r="AF52" s="369"/>
      <c r="AG52" s="369"/>
      <c r="AH52" s="369"/>
      <c r="AI52" s="369"/>
      <c r="AJ52" s="369"/>
      <c r="AK52" s="369"/>
      <c r="AL52" s="369"/>
      <c r="AM52" s="370"/>
      <c r="AN52" s="3"/>
      <c r="AO52" s="26">
        <f t="shared" si="2"/>
        <v>1</v>
      </c>
      <c r="AP52" s="160"/>
    </row>
    <row r="53" spans="1:42" ht="14.25" customHeight="1" thickBot="1">
      <c r="A53" s="367"/>
      <c r="B53" s="111">
        <v>8</v>
      </c>
      <c r="C53" s="111" t="s">
        <v>68</v>
      </c>
      <c r="D53" s="114">
        <v>22</v>
      </c>
      <c r="E53" s="115">
        <v>27</v>
      </c>
      <c r="F53" s="115">
        <v>51</v>
      </c>
      <c r="G53" s="115">
        <v>38</v>
      </c>
      <c r="H53" s="115">
        <v>18</v>
      </c>
      <c r="I53" s="115">
        <v>49</v>
      </c>
      <c r="J53" s="115">
        <v>57</v>
      </c>
      <c r="K53" s="127">
        <v>9</v>
      </c>
      <c r="L53" s="117">
        <v>52</v>
      </c>
      <c r="M53" s="114">
        <v>73</v>
      </c>
      <c r="N53" s="119">
        <v>21</v>
      </c>
      <c r="O53" s="114">
        <v>47</v>
      </c>
      <c r="P53" s="115">
        <v>72</v>
      </c>
      <c r="Q53" s="115">
        <v>44</v>
      </c>
      <c r="R53" s="115">
        <v>54</v>
      </c>
      <c r="S53" s="115">
        <v>4</v>
      </c>
      <c r="T53" s="115">
        <v>42</v>
      </c>
      <c r="U53" s="115">
        <v>32</v>
      </c>
      <c r="V53" s="195">
        <v>78</v>
      </c>
      <c r="W53" s="115">
        <v>55</v>
      </c>
      <c r="X53" s="117">
        <v>15</v>
      </c>
      <c r="Y53" s="114">
        <v>40</v>
      </c>
      <c r="Z53" s="143">
        <v>19</v>
      </c>
      <c r="AA53" s="115">
        <v>30</v>
      </c>
      <c r="AB53" s="117">
        <v>5</v>
      </c>
      <c r="AC53" s="368"/>
      <c r="AD53" s="369"/>
      <c r="AE53" s="369"/>
      <c r="AF53" s="369"/>
      <c r="AG53" s="369"/>
      <c r="AH53" s="369"/>
      <c r="AI53" s="369"/>
      <c r="AJ53" s="369"/>
      <c r="AK53" s="369"/>
      <c r="AL53" s="369"/>
      <c r="AM53" s="370"/>
      <c r="AN53" s="3"/>
      <c r="AO53" s="26">
        <f t="shared" si="2"/>
        <v>1</v>
      </c>
      <c r="AP53" s="160"/>
    </row>
    <row r="54" spans="1:42" ht="14.25" customHeight="1" thickBot="1">
      <c r="A54" s="159"/>
      <c r="B54" s="156"/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3"/>
      <c r="AO54" s="26">
        <f t="shared" si="2"/>
        <v>0</v>
      </c>
      <c r="AP54" s="160"/>
    </row>
    <row r="55" spans="1:42" ht="14.25" customHeight="1">
      <c r="A55" s="366" t="s">
        <v>4</v>
      </c>
      <c r="B55" s="51">
        <v>1</v>
      </c>
      <c r="C55" s="51" t="s">
        <v>8</v>
      </c>
      <c r="D55" s="68">
        <v>52</v>
      </c>
      <c r="E55" s="77">
        <v>11</v>
      </c>
      <c r="F55" s="77">
        <v>3</v>
      </c>
      <c r="G55" s="77">
        <v>19</v>
      </c>
      <c r="H55" s="77">
        <v>79</v>
      </c>
      <c r="I55" s="77">
        <v>62</v>
      </c>
      <c r="J55" s="77">
        <v>26</v>
      </c>
      <c r="K55" s="88">
        <v>18</v>
      </c>
      <c r="L55" s="78">
        <v>46</v>
      </c>
      <c r="M55" s="68">
        <v>71</v>
      </c>
      <c r="N55" s="69">
        <v>64</v>
      </c>
      <c r="O55" s="68">
        <v>60</v>
      </c>
      <c r="P55" s="77">
        <v>4</v>
      </c>
      <c r="Q55" s="77">
        <v>10</v>
      </c>
      <c r="R55" s="77">
        <v>54</v>
      </c>
      <c r="S55" s="180">
        <v>76</v>
      </c>
      <c r="T55" s="77">
        <v>33</v>
      </c>
      <c r="U55" s="164">
        <v>77</v>
      </c>
      <c r="V55" s="77">
        <v>72</v>
      </c>
      <c r="W55" s="77">
        <v>44</v>
      </c>
      <c r="X55" s="78">
        <v>55</v>
      </c>
      <c r="Y55" s="68">
        <v>40</v>
      </c>
      <c r="Z55" s="141">
        <v>5</v>
      </c>
      <c r="AA55" s="77">
        <v>63</v>
      </c>
      <c r="AB55" s="78">
        <v>30</v>
      </c>
      <c r="AC55" s="68">
        <v>13</v>
      </c>
      <c r="AD55" s="77">
        <v>6</v>
      </c>
      <c r="AE55" s="77">
        <v>37</v>
      </c>
      <c r="AF55" s="77">
        <v>80</v>
      </c>
      <c r="AG55" s="77">
        <v>67</v>
      </c>
      <c r="AH55" s="77">
        <v>81</v>
      </c>
      <c r="AI55" s="77">
        <v>53</v>
      </c>
      <c r="AJ55" s="78">
        <v>36</v>
      </c>
      <c r="AK55" s="68">
        <v>56</v>
      </c>
      <c r="AL55" s="147">
        <v>22</v>
      </c>
      <c r="AM55" s="78">
        <v>70</v>
      </c>
      <c r="AN55" s="6"/>
      <c r="AO55" s="26">
        <f t="shared" si="2"/>
        <v>1</v>
      </c>
      <c r="AP55" s="160"/>
    </row>
    <row r="56" spans="1:42" ht="14.25" customHeight="1" thickBot="1">
      <c r="A56" s="367"/>
      <c r="B56" s="110">
        <v>2</v>
      </c>
      <c r="C56" s="110" t="s">
        <v>6</v>
      </c>
      <c r="D56" s="114">
        <v>52</v>
      </c>
      <c r="E56" s="115">
        <v>11</v>
      </c>
      <c r="F56" s="115">
        <v>3</v>
      </c>
      <c r="G56" s="115">
        <v>19</v>
      </c>
      <c r="H56" s="115">
        <v>79</v>
      </c>
      <c r="I56" s="115">
        <v>62</v>
      </c>
      <c r="J56" s="115">
        <v>26</v>
      </c>
      <c r="K56" s="127">
        <v>18</v>
      </c>
      <c r="L56" s="117">
        <v>46</v>
      </c>
      <c r="M56" s="114">
        <v>71</v>
      </c>
      <c r="N56" s="119">
        <v>64</v>
      </c>
      <c r="O56" s="114">
        <v>60</v>
      </c>
      <c r="P56" s="115">
        <v>4</v>
      </c>
      <c r="Q56" s="115">
        <v>10</v>
      </c>
      <c r="R56" s="115">
        <v>54</v>
      </c>
      <c r="S56" s="163">
        <v>76</v>
      </c>
      <c r="T56" s="115">
        <v>33</v>
      </c>
      <c r="U56" s="167">
        <v>77</v>
      </c>
      <c r="V56" s="115">
        <v>72</v>
      </c>
      <c r="W56" s="115">
        <v>44</v>
      </c>
      <c r="X56" s="117">
        <v>55</v>
      </c>
      <c r="Y56" s="114">
        <v>40</v>
      </c>
      <c r="Z56" s="143">
        <v>5</v>
      </c>
      <c r="AA56" s="115">
        <v>63</v>
      </c>
      <c r="AB56" s="117">
        <v>30</v>
      </c>
      <c r="AC56" s="114">
        <v>13</v>
      </c>
      <c r="AD56" s="115">
        <v>6</v>
      </c>
      <c r="AE56" s="115">
        <v>37</v>
      </c>
      <c r="AF56" s="115">
        <v>80</v>
      </c>
      <c r="AG56" s="115">
        <v>67</v>
      </c>
      <c r="AH56" s="115">
        <v>81</v>
      </c>
      <c r="AI56" s="115">
        <v>53</v>
      </c>
      <c r="AJ56" s="117">
        <v>36</v>
      </c>
      <c r="AK56" s="114">
        <v>56</v>
      </c>
      <c r="AL56" s="149">
        <v>22</v>
      </c>
      <c r="AM56" s="117">
        <v>70</v>
      </c>
      <c r="AN56" s="6"/>
      <c r="AO56" s="26">
        <f t="shared" si="2"/>
        <v>1</v>
      </c>
      <c r="AP56" s="160"/>
    </row>
    <row r="57" spans="1:42" ht="14.25" customHeight="1">
      <c r="A57" s="367"/>
      <c r="B57" s="50">
        <v>3</v>
      </c>
      <c r="C57" s="50" t="s">
        <v>9</v>
      </c>
      <c r="D57" s="62">
        <v>65</v>
      </c>
      <c r="E57" s="72">
        <v>79</v>
      </c>
      <c r="F57" s="72">
        <v>3</v>
      </c>
      <c r="G57" s="72">
        <v>19</v>
      </c>
      <c r="H57" s="72">
        <v>56</v>
      </c>
      <c r="I57" s="72">
        <v>62</v>
      </c>
      <c r="J57" s="72">
        <v>26</v>
      </c>
      <c r="K57" s="86">
        <v>9</v>
      </c>
      <c r="L57" s="73">
        <v>46</v>
      </c>
      <c r="M57" s="205">
        <v>78</v>
      </c>
      <c r="N57" s="63">
        <v>64</v>
      </c>
      <c r="O57" s="62">
        <v>60</v>
      </c>
      <c r="P57" s="72">
        <v>4</v>
      </c>
      <c r="Q57" s="72">
        <v>54</v>
      </c>
      <c r="R57" s="72">
        <v>33</v>
      </c>
      <c r="S57" s="72">
        <v>41</v>
      </c>
      <c r="T57" s="72">
        <v>10</v>
      </c>
      <c r="U57" s="72">
        <v>14</v>
      </c>
      <c r="V57" s="72">
        <v>55</v>
      </c>
      <c r="W57" s="162">
        <v>76</v>
      </c>
      <c r="X57" s="73">
        <v>39</v>
      </c>
      <c r="Y57" s="62">
        <v>72</v>
      </c>
      <c r="Z57" s="138">
        <v>5</v>
      </c>
      <c r="AA57" s="72">
        <v>63</v>
      </c>
      <c r="AB57" s="73">
        <v>40</v>
      </c>
      <c r="AC57" s="62">
        <v>6</v>
      </c>
      <c r="AD57" s="72">
        <v>44</v>
      </c>
      <c r="AE57" s="72">
        <v>13</v>
      </c>
      <c r="AF57" s="72">
        <v>23</v>
      </c>
      <c r="AG57" s="72">
        <v>38</v>
      </c>
      <c r="AH57" s="72">
        <v>53</v>
      </c>
      <c r="AI57" s="72">
        <v>81</v>
      </c>
      <c r="AJ57" s="73">
        <v>21</v>
      </c>
      <c r="AK57" s="62">
        <v>22</v>
      </c>
      <c r="AL57" s="133">
        <v>67</v>
      </c>
      <c r="AM57" s="73">
        <v>11</v>
      </c>
      <c r="AN57" s="6"/>
      <c r="AO57" s="26">
        <f t="shared" si="2"/>
        <v>0</v>
      </c>
      <c r="AP57" s="160"/>
    </row>
    <row r="58" spans="1:42" ht="14.25" customHeight="1">
      <c r="A58" s="367"/>
      <c r="B58" s="109">
        <v>4</v>
      </c>
      <c r="C58" s="109" t="s">
        <v>10</v>
      </c>
      <c r="D58" s="70">
        <v>65</v>
      </c>
      <c r="E58" s="125">
        <v>79</v>
      </c>
      <c r="F58" s="125">
        <v>26</v>
      </c>
      <c r="G58" s="125">
        <v>3</v>
      </c>
      <c r="H58" s="125">
        <v>56</v>
      </c>
      <c r="I58" s="125">
        <v>70</v>
      </c>
      <c r="J58" s="125">
        <v>47</v>
      </c>
      <c r="K58" s="89">
        <v>9</v>
      </c>
      <c r="L58" s="79">
        <v>52</v>
      </c>
      <c r="M58" s="202">
        <v>78</v>
      </c>
      <c r="N58" s="71">
        <v>27</v>
      </c>
      <c r="O58" s="70">
        <v>4</v>
      </c>
      <c r="P58" s="125">
        <v>60</v>
      </c>
      <c r="Q58" s="125">
        <v>54</v>
      </c>
      <c r="R58" s="125">
        <v>33</v>
      </c>
      <c r="S58" s="125">
        <v>41</v>
      </c>
      <c r="T58" s="125">
        <v>10</v>
      </c>
      <c r="U58" s="125">
        <v>14</v>
      </c>
      <c r="V58" s="125">
        <v>55</v>
      </c>
      <c r="W58" s="178">
        <v>76</v>
      </c>
      <c r="X58" s="79">
        <v>39</v>
      </c>
      <c r="Y58" s="70">
        <v>72</v>
      </c>
      <c r="Z58" s="140">
        <v>63</v>
      </c>
      <c r="AA58" s="125">
        <v>5</v>
      </c>
      <c r="AB58" s="79">
        <v>40</v>
      </c>
      <c r="AC58" s="70">
        <v>6</v>
      </c>
      <c r="AD58" s="125">
        <v>44</v>
      </c>
      <c r="AE58" s="125">
        <v>13</v>
      </c>
      <c r="AF58" s="125">
        <v>23</v>
      </c>
      <c r="AG58" s="125">
        <v>38</v>
      </c>
      <c r="AH58" s="125">
        <v>53</v>
      </c>
      <c r="AI58" s="125">
        <v>81</v>
      </c>
      <c r="AJ58" s="79">
        <v>21</v>
      </c>
      <c r="AK58" s="70">
        <v>22</v>
      </c>
      <c r="AL58" s="146">
        <v>67</v>
      </c>
      <c r="AM58" s="79">
        <v>11</v>
      </c>
      <c r="AN58" s="6"/>
      <c r="AO58" s="26">
        <f t="shared" si="2"/>
        <v>0</v>
      </c>
      <c r="AP58" s="160"/>
    </row>
    <row r="59" spans="1:42" ht="14.25" customHeight="1">
      <c r="A59" s="367"/>
      <c r="B59" s="109">
        <v>5</v>
      </c>
      <c r="C59" s="109" t="s">
        <v>11</v>
      </c>
      <c r="D59" s="70">
        <v>11</v>
      </c>
      <c r="E59" s="125">
        <v>18</v>
      </c>
      <c r="F59" s="125">
        <v>26</v>
      </c>
      <c r="G59" s="125">
        <v>3</v>
      </c>
      <c r="H59" s="168">
        <v>77</v>
      </c>
      <c r="I59" s="125">
        <v>70</v>
      </c>
      <c r="J59" s="125">
        <v>47</v>
      </c>
      <c r="K59" s="89">
        <v>79</v>
      </c>
      <c r="L59" s="79">
        <v>52</v>
      </c>
      <c r="M59" s="70">
        <v>9</v>
      </c>
      <c r="N59" s="71">
        <v>27</v>
      </c>
      <c r="O59" s="70">
        <v>4</v>
      </c>
      <c r="P59" s="125">
        <v>60</v>
      </c>
      <c r="Q59" s="125">
        <v>23</v>
      </c>
      <c r="R59" s="125">
        <v>10</v>
      </c>
      <c r="S59" s="125">
        <v>54</v>
      </c>
      <c r="T59" s="125">
        <v>65</v>
      </c>
      <c r="U59" s="125">
        <v>53</v>
      </c>
      <c r="V59" s="125">
        <v>41</v>
      </c>
      <c r="W59" s="125">
        <v>55</v>
      </c>
      <c r="X59" s="79">
        <v>14</v>
      </c>
      <c r="Y59" s="70">
        <v>19</v>
      </c>
      <c r="Z59" s="140">
        <v>63</v>
      </c>
      <c r="AA59" s="125">
        <v>5</v>
      </c>
      <c r="AB59" s="79">
        <v>21</v>
      </c>
      <c r="AC59" s="70">
        <v>44</v>
      </c>
      <c r="AD59" s="125">
        <v>13</v>
      </c>
      <c r="AE59" s="125">
        <v>46</v>
      </c>
      <c r="AF59" s="125">
        <v>37</v>
      </c>
      <c r="AG59" s="125">
        <v>81</v>
      </c>
      <c r="AH59" s="125">
        <v>36</v>
      </c>
      <c r="AI59" s="125">
        <v>56</v>
      </c>
      <c r="AJ59" s="79">
        <v>22</v>
      </c>
      <c r="AK59" s="70">
        <v>6</v>
      </c>
      <c r="AL59" s="146">
        <v>72</v>
      </c>
      <c r="AM59" s="79">
        <v>30</v>
      </c>
      <c r="AN59" s="6"/>
      <c r="AO59" s="26">
        <f t="shared" si="2"/>
        <v>1</v>
      </c>
      <c r="AP59" s="160"/>
    </row>
    <row r="60" spans="1:42" ht="14.25" customHeight="1" thickBot="1">
      <c r="A60" s="367"/>
      <c r="B60" s="110">
        <v>6</v>
      </c>
      <c r="C60" s="110" t="s">
        <v>12</v>
      </c>
      <c r="D60" s="66">
        <v>11</v>
      </c>
      <c r="E60" s="75">
        <v>18</v>
      </c>
      <c r="F60" s="75">
        <v>26</v>
      </c>
      <c r="G60" s="75">
        <v>3</v>
      </c>
      <c r="H60" s="191">
        <v>77</v>
      </c>
      <c r="I60" s="75">
        <v>70</v>
      </c>
      <c r="J60" s="75">
        <v>47</v>
      </c>
      <c r="K60" s="90">
        <v>79</v>
      </c>
      <c r="L60" s="76">
        <v>52</v>
      </c>
      <c r="M60" s="66">
        <v>9</v>
      </c>
      <c r="N60" s="67">
        <v>27</v>
      </c>
      <c r="O60" s="66">
        <v>4</v>
      </c>
      <c r="P60" s="75">
        <v>60</v>
      </c>
      <c r="Q60" s="75">
        <v>23</v>
      </c>
      <c r="R60" s="75">
        <v>10</v>
      </c>
      <c r="S60" s="75">
        <v>54</v>
      </c>
      <c r="T60" s="75">
        <v>65</v>
      </c>
      <c r="U60" s="75">
        <v>53</v>
      </c>
      <c r="V60" s="75">
        <v>41</v>
      </c>
      <c r="W60" s="75">
        <v>55</v>
      </c>
      <c r="X60" s="76">
        <v>14</v>
      </c>
      <c r="Y60" s="66">
        <v>19</v>
      </c>
      <c r="Z60" s="151">
        <v>63</v>
      </c>
      <c r="AA60" s="75">
        <v>5</v>
      </c>
      <c r="AB60" s="76">
        <v>21</v>
      </c>
      <c r="AC60" s="66">
        <v>44</v>
      </c>
      <c r="AD60" s="75">
        <v>13</v>
      </c>
      <c r="AE60" s="75">
        <v>46</v>
      </c>
      <c r="AF60" s="75">
        <v>37</v>
      </c>
      <c r="AG60" s="75">
        <v>81</v>
      </c>
      <c r="AH60" s="75">
        <v>36</v>
      </c>
      <c r="AI60" s="75">
        <v>56</v>
      </c>
      <c r="AJ60" s="76">
        <v>22</v>
      </c>
      <c r="AK60" s="66">
        <v>6</v>
      </c>
      <c r="AL60" s="61">
        <v>72</v>
      </c>
      <c r="AM60" s="76">
        <v>30</v>
      </c>
      <c r="AN60" s="6"/>
      <c r="AO60" s="26">
        <f t="shared" si="2"/>
        <v>1</v>
      </c>
      <c r="AP60" s="160"/>
    </row>
    <row r="61" spans="1:42" ht="14.25" customHeight="1">
      <c r="A61" s="367"/>
      <c r="B61" s="112">
        <v>7</v>
      </c>
      <c r="C61" s="112" t="s">
        <v>13</v>
      </c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70"/>
      <c r="AN61" s="6"/>
      <c r="AO61" s="26">
        <f t="shared" si="2"/>
        <v>0</v>
      </c>
      <c r="AP61" s="160"/>
    </row>
    <row r="62" spans="1:42" ht="14.25" customHeight="1" thickBot="1">
      <c r="A62" s="367"/>
      <c r="B62" s="113">
        <v>8</v>
      </c>
      <c r="C62" s="113" t="s">
        <v>14</v>
      </c>
      <c r="D62" s="371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3"/>
      <c r="AN62" s="6"/>
      <c r="AO62" s="26">
        <f t="shared" si="2"/>
        <v>0</v>
      </c>
      <c r="AP62" s="160"/>
    </row>
    <row r="63" spans="1:42" s="15" customFormat="1" ht="20.25" customHeight="1">
      <c r="A63" s="17"/>
      <c r="B63" s="18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24"/>
      <c r="AO63" s="26"/>
      <c r="AP63" s="187"/>
    </row>
    <row r="64" spans="1:42" ht="15" customHeight="1">
      <c r="A64" s="2"/>
      <c r="B64" s="31" t="s">
        <v>69</v>
      </c>
      <c r="C64" s="2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D64" s="13"/>
      <c r="AE64" s="32" t="s">
        <v>15</v>
      </c>
      <c r="AG64" s="13"/>
      <c r="AH64" s="13"/>
      <c r="AI64" s="13"/>
      <c r="AJ64" s="13"/>
      <c r="AK64" s="13"/>
      <c r="AL64" s="13"/>
      <c r="AM64" s="13"/>
      <c r="AN64" s="12"/>
      <c r="AO64" s="26"/>
    </row>
    <row r="65" spans="1:42" ht="15" customHeight="1">
      <c r="A65" s="2"/>
      <c r="B65" s="33" t="s">
        <v>55</v>
      </c>
      <c r="C65" s="34" t="s">
        <v>56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7"/>
      <c r="R65" s="7"/>
      <c r="S65" s="7"/>
      <c r="T65" s="7"/>
      <c r="U65" s="7"/>
      <c r="AE65" s="32" t="s">
        <v>66</v>
      </c>
      <c r="AH65" s="13"/>
      <c r="AM65" s="13"/>
      <c r="AN65" s="12"/>
      <c r="AO65" s="27">
        <f>SUM(AO8:AO64)</f>
        <v>31</v>
      </c>
    </row>
    <row r="66" spans="1:42" ht="15" customHeight="1">
      <c r="A66" s="2"/>
      <c r="B66" s="29"/>
      <c r="C66" s="34" t="s">
        <v>59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7"/>
      <c r="O66" s="13"/>
      <c r="P66" s="13"/>
      <c r="Q66" s="13"/>
      <c r="R66" s="13"/>
      <c r="S66" s="13"/>
      <c r="T66" s="13"/>
      <c r="U66" s="13"/>
      <c r="V66" s="13"/>
      <c r="W66" s="13"/>
      <c r="X66" s="13"/>
      <c r="AE66" s="32"/>
      <c r="AH66" s="13"/>
      <c r="AI66" s="13"/>
      <c r="AJ66" s="13"/>
      <c r="AK66" s="13"/>
      <c r="AL66" s="13"/>
      <c r="AM66" s="13"/>
      <c r="AN66" s="12"/>
      <c r="AO66" s="26"/>
    </row>
    <row r="67" spans="1:42" ht="15" customHeight="1">
      <c r="A67" s="2"/>
      <c r="B67" s="29"/>
      <c r="C67" s="35" t="s">
        <v>60</v>
      </c>
      <c r="D67" s="10"/>
      <c r="O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E67" s="32"/>
      <c r="AG67" s="13"/>
      <c r="AH67" s="13"/>
      <c r="AI67" s="13"/>
      <c r="AJ67" s="13"/>
      <c r="AK67" s="13"/>
      <c r="AL67" s="13"/>
      <c r="AM67" s="13"/>
      <c r="AN67" s="12"/>
      <c r="AO67" s="26"/>
    </row>
    <row r="68" spans="1:42" s="8" customFormat="1" ht="15" customHeight="1">
      <c r="A68" s="9"/>
      <c r="B68" s="30"/>
      <c r="C68" s="36" t="s">
        <v>61</v>
      </c>
      <c r="N68" s="49"/>
      <c r="AE68" s="43"/>
      <c r="AH68" s="13"/>
      <c r="AN68" s="14"/>
      <c r="AO68" s="26"/>
      <c r="AP68" s="187"/>
    </row>
    <row r="69" spans="1:42" ht="15" customHeight="1">
      <c r="B69" s="38" t="s">
        <v>55</v>
      </c>
      <c r="C69" s="36" t="s">
        <v>57</v>
      </c>
      <c r="AE69" s="37" t="s">
        <v>65</v>
      </c>
      <c r="AH69" s="13"/>
      <c r="AO69" s="26"/>
    </row>
    <row r="70" spans="1:42" ht="15" customHeight="1">
      <c r="B70" s="29"/>
      <c r="C70" s="36" t="s">
        <v>58</v>
      </c>
      <c r="AE70" s="37" t="s">
        <v>16</v>
      </c>
      <c r="AH70" s="13"/>
      <c r="AO70" s="26"/>
    </row>
    <row r="71" spans="1:42" ht="15" customHeight="1">
      <c r="D71" s="16">
        <f>COUNTIF(D9:D62,67)</f>
        <v>0</v>
      </c>
      <c r="E71" s="16">
        <f t="shared" ref="E71:AM71" si="3">COUNTIF(E9:E62,67)</f>
        <v>0</v>
      </c>
      <c r="F71" s="16">
        <f t="shared" si="3"/>
        <v>0</v>
      </c>
      <c r="G71" s="16">
        <f t="shared" si="3"/>
        <v>0</v>
      </c>
      <c r="H71" s="16">
        <f t="shared" si="3"/>
        <v>0</v>
      </c>
      <c r="I71" s="16">
        <f t="shared" si="3"/>
        <v>0</v>
      </c>
      <c r="J71" s="16">
        <f t="shared" si="3"/>
        <v>0</v>
      </c>
      <c r="K71" s="16">
        <f t="shared" si="3"/>
        <v>0</v>
      </c>
      <c r="L71" s="16">
        <f t="shared" si="3"/>
        <v>2</v>
      </c>
      <c r="M71" s="16">
        <f t="shared" si="3"/>
        <v>0</v>
      </c>
      <c r="N71" s="16">
        <f t="shared" si="3"/>
        <v>0</v>
      </c>
      <c r="O71" s="16">
        <f t="shared" si="3"/>
        <v>0</v>
      </c>
      <c r="P71" s="16">
        <f t="shared" si="3"/>
        <v>0</v>
      </c>
      <c r="Q71" s="16">
        <f t="shared" si="3"/>
        <v>0</v>
      </c>
      <c r="R71" s="16">
        <f t="shared" si="3"/>
        <v>0</v>
      </c>
      <c r="S71" s="16">
        <f t="shared" si="3"/>
        <v>0</v>
      </c>
      <c r="T71" s="16">
        <f t="shared" si="3"/>
        <v>0</v>
      </c>
      <c r="U71" s="16">
        <f t="shared" si="3"/>
        <v>0</v>
      </c>
      <c r="V71" s="16">
        <f t="shared" si="3"/>
        <v>0</v>
      </c>
      <c r="W71" s="16">
        <f t="shared" si="3"/>
        <v>0</v>
      </c>
      <c r="X71" s="16">
        <f t="shared" si="3"/>
        <v>2</v>
      </c>
      <c r="Y71" s="16">
        <f t="shared" si="3"/>
        <v>0</v>
      </c>
      <c r="Z71" s="16">
        <f t="shared" si="3"/>
        <v>0</v>
      </c>
      <c r="AA71" s="16">
        <f t="shared" si="3"/>
        <v>2</v>
      </c>
      <c r="AB71" s="16">
        <f t="shared" si="3"/>
        <v>2</v>
      </c>
      <c r="AC71" s="16">
        <f t="shared" si="3"/>
        <v>0</v>
      </c>
      <c r="AD71" s="16">
        <f t="shared" si="3"/>
        <v>0</v>
      </c>
      <c r="AE71" s="16">
        <f t="shared" si="3"/>
        <v>0</v>
      </c>
      <c r="AF71" s="16">
        <f t="shared" si="3"/>
        <v>0</v>
      </c>
      <c r="AG71" s="16">
        <f t="shared" si="3"/>
        <v>2</v>
      </c>
      <c r="AH71" s="16">
        <f t="shared" si="3"/>
        <v>2</v>
      </c>
      <c r="AI71" s="16">
        <f t="shared" si="3"/>
        <v>0</v>
      </c>
      <c r="AJ71" s="16">
        <f t="shared" si="3"/>
        <v>0</v>
      </c>
      <c r="AK71" s="16">
        <f t="shared" si="3"/>
        <v>0</v>
      </c>
      <c r="AL71" s="16">
        <f t="shared" si="3"/>
        <v>4</v>
      </c>
      <c r="AM71" s="16">
        <f t="shared" si="3"/>
        <v>0</v>
      </c>
      <c r="AN71" s="24">
        <f>SUM(D71:AM71)</f>
        <v>16</v>
      </c>
      <c r="AO71" s="26"/>
    </row>
    <row r="72" spans="1:42" ht="15" customHeight="1">
      <c r="AE72" s="40"/>
      <c r="AH72" s="13"/>
      <c r="AO72" s="26"/>
    </row>
    <row r="73" spans="1:42" ht="18">
      <c r="AH73" s="13"/>
      <c r="AO73" s="26"/>
    </row>
    <row r="74" spans="1:42" ht="15.75" customHeight="1">
      <c r="AH74" s="13"/>
      <c r="AO74" s="26"/>
    </row>
    <row r="75" spans="1:42" ht="15.75" customHeight="1">
      <c r="A75" s="5"/>
      <c r="B75" s="5"/>
      <c r="AH75" s="13"/>
      <c r="AO75" s="26"/>
    </row>
    <row r="76" spans="1:42" ht="15.75" customHeight="1">
      <c r="A76" s="5"/>
      <c r="B76" s="5"/>
      <c r="AH76" s="13"/>
      <c r="AO76" s="28"/>
    </row>
    <row r="77" spans="1:42" ht="15.75" customHeight="1">
      <c r="A77" s="5"/>
      <c r="B77" s="5"/>
      <c r="AH77" s="13"/>
      <c r="AO77" s="28"/>
    </row>
    <row r="78" spans="1:42" ht="15.75" customHeight="1">
      <c r="A78" s="5"/>
      <c r="B78" s="5"/>
      <c r="AH78" s="13"/>
      <c r="AO78" s="28"/>
    </row>
    <row r="79" spans="1:42" ht="15.75" customHeight="1">
      <c r="A79" s="5"/>
      <c r="AH79" s="13"/>
      <c r="AO79" s="28"/>
    </row>
    <row r="80" spans="1:42" ht="15.75" customHeight="1">
      <c r="A80" s="5"/>
      <c r="AH80" s="13"/>
      <c r="AO80" s="28"/>
    </row>
    <row r="81" spans="1:41" ht="15.75" customHeight="1">
      <c r="A81" s="5"/>
      <c r="AH81" s="13"/>
      <c r="AO81" s="28"/>
    </row>
    <row r="82" spans="1:41" ht="15.75" customHeight="1">
      <c r="A82" s="5"/>
      <c r="AH82" s="13"/>
      <c r="AO82" s="28"/>
    </row>
    <row r="83" spans="1:41" ht="15.75" customHeight="1">
      <c r="A83" s="5"/>
      <c r="AH83" s="13"/>
      <c r="AO83" s="28"/>
    </row>
    <row r="84" spans="1:41" ht="15.75" customHeight="1">
      <c r="A84" s="5"/>
      <c r="AH84" s="13"/>
      <c r="AO84" s="28"/>
    </row>
    <row r="85" spans="1:41" ht="15.75" customHeight="1">
      <c r="A85" s="5"/>
      <c r="AH85" s="13"/>
      <c r="AO85" s="28"/>
    </row>
    <row r="86" spans="1:41" ht="15.75" customHeight="1">
      <c r="A86" s="5"/>
      <c r="AH86" s="13"/>
      <c r="AO86" s="28"/>
    </row>
    <row r="87" spans="1:41" ht="15.75" customHeight="1">
      <c r="A87" s="5"/>
      <c r="AH87" s="13"/>
      <c r="AO87" s="28"/>
    </row>
    <row r="88" spans="1:41" ht="15.75" customHeight="1">
      <c r="A88" s="5"/>
      <c r="AH88" s="13"/>
      <c r="AO88" s="28"/>
    </row>
    <row r="89" spans="1:41" ht="15.75" customHeight="1">
      <c r="A89" s="5"/>
      <c r="AH89" s="13"/>
      <c r="AO89" s="28"/>
    </row>
    <row r="90" spans="1:41" ht="15.75" customHeight="1">
      <c r="A90" s="5"/>
      <c r="AH90" s="13"/>
      <c r="AO90" s="28"/>
    </row>
    <row r="91" spans="1:41" ht="15.75" customHeight="1">
      <c r="A91" s="5"/>
      <c r="B91" s="5"/>
      <c r="AH91" s="13"/>
      <c r="AO91" s="28"/>
    </row>
    <row r="92" spans="1:41" ht="15.75" customHeight="1">
      <c r="A92" s="5"/>
      <c r="B92" s="5"/>
      <c r="AH92" s="13"/>
      <c r="AO92" s="28"/>
    </row>
    <row r="93" spans="1:41" ht="15.75" customHeight="1">
      <c r="A93" s="5"/>
      <c r="B93" s="5"/>
      <c r="AH93" s="13"/>
      <c r="AO93" s="28"/>
    </row>
    <row r="94" spans="1:41" ht="15.75" customHeight="1">
      <c r="A94" s="5"/>
      <c r="B94" s="5"/>
      <c r="AH94" s="13"/>
      <c r="AO94" s="28"/>
    </row>
    <row r="95" spans="1:41" ht="15.75" customHeight="1">
      <c r="A95" s="5"/>
      <c r="B95" s="5"/>
      <c r="AH95" s="13"/>
      <c r="AO95" s="28"/>
    </row>
    <row r="96" spans="1:41" ht="15.75" customHeight="1">
      <c r="A96" s="5"/>
      <c r="B96" s="5"/>
      <c r="AH96" s="13"/>
      <c r="AO96" s="28"/>
    </row>
    <row r="97" spans="1:41" ht="15.75" customHeight="1">
      <c r="A97" s="5"/>
      <c r="B97" s="5"/>
      <c r="AH97" s="13"/>
      <c r="AO97" s="28"/>
    </row>
    <row r="98" spans="1:41" ht="15.75" customHeight="1">
      <c r="A98" s="5"/>
      <c r="B98" s="5"/>
      <c r="AH98" s="13"/>
      <c r="AO98" s="28"/>
    </row>
    <row r="99" spans="1:41" ht="15.75" customHeight="1">
      <c r="A99" s="5"/>
      <c r="B99" s="5"/>
      <c r="AH99" s="13"/>
      <c r="AO99" s="28"/>
    </row>
    <row r="100" spans="1:41" ht="15.75" customHeight="1">
      <c r="A100" s="5"/>
      <c r="B100" s="5"/>
      <c r="AH100" s="13"/>
      <c r="AO100" s="28"/>
    </row>
    <row r="101" spans="1:41" ht="15.75" customHeight="1">
      <c r="A101" s="5"/>
      <c r="B101" s="5"/>
      <c r="AH101" s="13"/>
      <c r="AO101" s="28"/>
    </row>
    <row r="102" spans="1:41" ht="15.75" customHeight="1">
      <c r="AH102" s="13"/>
      <c r="AO102" s="28"/>
    </row>
    <row r="103" spans="1:41" ht="15.75" customHeight="1">
      <c r="AH103" s="13"/>
      <c r="AO103" s="28"/>
    </row>
    <row r="104" spans="1:41" ht="15.75" customHeight="1">
      <c r="AH104" s="13"/>
      <c r="AO104" s="28"/>
    </row>
    <row r="105" spans="1:41" ht="15.75" customHeight="1">
      <c r="AH105" s="13"/>
      <c r="AO105" s="28"/>
    </row>
    <row r="106" spans="1:41" ht="15.75" customHeight="1">
      <c r="AH106" s="13"/>
      <c r="AO106" s="28"/>
    </row>
    <row r="107" spans="1:41" ht="15.75" customHeight="1">
      <c r="AH107" s="13"/>
      <c r="AO107" s="28"/>
    </row>
    <row r="108" spans="1:41" ht="15.75" customHeight="1">
      <c r="AH108" s="13"/>
      <c r="AO108" s="28"/>
    </row>
    <row r="109" spans="1:41" ht="15.75" customHeight="1">
      <c r="AH109" s="13"/>
      <c r="AO109" s="28"/>
    </row>
    <row r="110" spans="1:41" ht="15.75" customHeight="1">
      <c r="A110" s="5"/>
      <c r="B110" s="5"/>
      <c r="AH110" s="13"/>
      <c r="AO110" s="28"/>
    </row>
    <row r="111" spans="1:41" ht="15.75" customHeight="1">
      <c r="A111" s="5"/>
      <c r="B111" s="5"/>
      <c r="AH111" s="13"/>
      <c r="AO111" s="28"/>
    </row>
    <row r="112" spans="1:41" ht="15.75" customHeight="1">
      <c r="A112" s="5"/>
      <c r="B112" s="5"/>
      <c r="AH112" s="13"/>
      <c r="AO112" s="28"/>
    </row>
    <row r="113" spans="1:41" ht="15.75" customHeight="1">
      <c r="A113" s="5"/>
      <c r="B113" s="5"/>
      <c r="AH113" s="13"/>
      <c r="AO113" s="28"/>
    </row>
    <row r="114" spans="1:41" ht="15.75" customHeight="1">
      <c r="A114" s="5"/>
      <c r="B114" s="5"/>
      <c r="AH114" s="13"/>
      <c r="AO114" s="28"/>
    </row>
    <row r="115" spans="1:41" ht="15.75" customHeight="1">
      <c r="A115" s="5"/>
      <c r="B115" s="5"/>
      <c r="AH115" s="13"/>
      <c r="AO115" s="28"/>
    </row>
    <row r="116" spans="1:41" ht="15.75" customHeight="1">
      <c r="A116" s="5"/>
      <c r="B116" s="5"/>
      <c r="AH116" s="13"/>
      <c r="AO116" s="28"/>
    </row>
    <row r="117" spans="1:41" ht="15.75" customHeight="1">
      <c r="A117" s="5"/>
      <c r="B117" s="5"/>
      <c r="AH117" s="13"/>
      <c r="AO117" s="28"/>
    </row>
    <row r="118" spans="1:41" ht="15.75" customHeight="1">
      <c r="A118" s="5"/>
      <c r="B118" s="5"/>
      <c r="AH118" s="13"/>
      <c r="AO118" s="28"/>
    </row>
    <row r="119" spans="1:41" ht="15.75" customHeight="1">
      <c r="A119" s="5"/>
      <c r="B119" s="5"/>
      <c r="AH119" s="13"/>
      <c r="AO119" s="28"/>
    </row>
    <row r="120" spans="1:41" ht="15.75" customHeight="1">
      <c r="A120" s="5"/>
      <c r="B120" s="5"/>
      <c r="AH120" s="13"/>
      <c r="AO120" s="28"/>
    </row>
    <row r="121" spans="1:41" ht="15.75" customHeight="1">
      <c r="A121" s="5"/>
      <c r="B121" s="5"/>
      <c r="AH121" s="13"/>
      <c r="AO121" s="28"/>
    </row>
    <row r="122" spans="1:41" ht="15.75" customHeight="1">
      <c r="A122" s="5"/>
      <c r="B122" s="5"/>
      <c r="AH122" s="13"/>
      <c r="AO122" s="28"/>
    </row>
    <row r="123" spans="1:41" ht="15.75" customHeight="1">
      <c r="A123" s="5"/>
      <c r="B123" s="5"/>
      <c r="AH123" s="13"/>
      <c r="AO123" s="28"/>
    </row>
    <row r="124" spans="1:41" ht="15.75" customHeight="1">
      <c r="A124" s="5"/>
      <c r="B124" s="5"/>
      <c r="AH124" s="13"/>
      <c r="AO124" s="28"/>
    </row>
    <row r="125" spans="1:41" ht="15.75" customHeight="1">
      <c r="A125" s="5"/>
      <c r="B125" s="5"/>
      <c r="AH125" s="13"/>
      <c r="AO125" s="28"/>
    </row>
    <row r="126" spans="1:41" ht="15.75" customHeight="1">
      <c r="A126" s="5"/>
      <c r="B126" s="5"/>
      <c r="AH126" s="13"/>
      <c r="AO126" s="28"/>
    </row>
    <row r="127" spans="1:41" ht="15.75" customHeight="1">
      <c r="A127" s="5"/>
      <c r="B127" s="5"/>
      <c r="AH127" s="13"/>
      <c r="AO127" s="28"/>
    </row>
    <row r="128" spans="1:41" ht="15.75" customHeight="1">
      <c r="A128" s="5"/>
      <c r="B128" s="5"/>
      <c r="AH128" s="13"/>
      <c r="AO128" s="28"/>
    </row>
    <row r="129" spans="1:41" ht="15.75" customHeight="1">
      <c r="A129" s="5"/>
      <c r="B129" s="5"/>
      <c r="AH129" s="13"/>
      <c r="AO129" s="28"/>
    </row>
  </sheetData>
  <mergeCells count="27">
    <mergeCell ref="AC6:AJ6"/>
    <mergeCell ref="AK6:AM6"/>
    <mergeCell ref="A8:A16"/>
    <mergeCell ref="D8:N8"/>
    <mergeCell ref="O8:AB8"/>
    <mergeCell ref="AC8:AM8"/>
    <mergeCell ref="A5:A7"/>
    <mergeCell ref="B5:B7"/>
    <mergeCell ref="C5:C7"/>
    <mergeCell ref="D5:N5"/>
    <mergeCell ref="O5:Y5"/>
    <mergeCell ref="AC5:AM5"/>
    <mergeCell ref="D6:L6"/>
    <mergeCell ref="M6:N6"/>
    <mergeCell ref="O6:X6"/>
    <mergeCell ref="Y6:AB6"/>
    <mergeCell ref="A55:A62"/>
    <mergeCell ref="D61:AM62"/>
    <mergeCell ref="A18:A25"/>
    <mergeCell ref="A27:A34"/>
    <mergeCell ref="A36:A43"/>
    <mergeCell ref="AC42:AM43"/>
    <mergeCell ref="A45:A53"/>
    <mergeCell ref="D45:N45"/>
    <mergeCell ref="O45:AB45"/>
    <mergeCell ref="AC45:AM45"/>
    <mergeCell ref="AC52:AM53"/>
  </mergeCells>
  <pageMargins left="1.1299999999999999" right="0.81" top="0.32" bottom="0.28999999999999998" header="0.15748031496062992" footer="0.16"/>
  <pageSetup paperSize="9" scale="92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9"/>
  <sheetViews>
    <sheetView showGridLines="0" topLeftCell="A34" zoomScale="68" zoomScaleNormal="68" workbookViewId="0">
      <selection activeCell="AO44" sqref="AO44:AO62"/>
    </sheetView>
  </sheetViews>
  <sheetFormatPr defaultRowHeight="15.75" customHeight="1"/>
  <cols>
    <col min="1" max="1" width="7.85546875" style="1" customWidth="1"/>
    <col min="2" max="2" width="6.5703125" style="11" customWidth="1"/>
    <col min="3" max="3" width="16" style="5" customWidth="1"/>
    <col min="4" max="13" width="6.42578125" style="5" customWidth="1"/>
    <col min="14" max="14" width="6.42578125" style="48" customWidth="1"/>
    <col min="15" max="39" width="6.42578125" style="5" customWidth="1"/>
    <col min="40" max="40" width="4.7109375" style="7" bestFit="1" customWidth="1"/>
    <col min="41" max="41" width="4.5703125" style="25" customWidth="1"/>
    <col min="42" max="42" width="9.140625" style="187"/>
    <col min="43" max="16384" width="9.140625" style="5"/>
  </cols>
  <sheetData>
    <row r="1" spans="1:42" ht="23.25">
      <c r="A1" s="19"/>
      <c r="B1" s="19"/>
      <c r="C1" s="19"/>
      <c r="D1" s="39"/>
      <c r="E1" s="39"/>
      <c r="F1" s="39"/>
      <c r="H1" s="39"/>
      <c r="J1" s="39"/>
      <c r="K1" s="59" t="s">
        <v>107</v>
      </c>
      <c r="L1" s="39"/>
      <c r="M1" s="39"/>
      <c r="N1" s="44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22"/>
    </row>
    <row r="2" spans="1:42" ht="23.25">
      <c r="A2" s="19"/>
      <c r="B2" s="19"/>
      <c r="C2" s="19"/>
      <c r="D2" s="39"/>
      <c r="E2" s="39"/>
      <c r="F2" s="39"/>
      <c r="H2" s="39"/>
      <c r="J2" s="39"/>
      <c r="K2" s="59" t="s">
        <v>113</v>
      </c>
      <c r="L2" s="39"/>
      <c r="M2" s="39"/>
      <c r="N2" s="44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22"/>
    </row>
    <row r="3" spans="1:42" ht="23.25">
      <c r="A3" s="19"/>
      <c r="B3" s="19"/>
      <c r="C3" s="19"/>
      <c r="D3" s="39"/>
      <c r="E3" s="39"/>
      <c r="F3" s="39"/>
      <c r="H3" s="39"/>
      <c r="J3" s="39"/>
      <c r="K3" s="59" t="s">
        <v>114</v>
      </c>
      <c r="L3" s="39"/>
      <c r="M3" s="39"/>
      <c r="N3" s="44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22"/>
      <c r="AO3" s="26"/>
    </row>
    <row r="4" spans="1:42" ht="18.75" thickBot="1">
      <c r="A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41"/>
      <c r="AH4" s="42"/>
      <c r="AI4" s="42"/>
      <c r="AJ4" s="42"/>
      <c r="AK4" s="42"/>
      <c r="AL4" s="42"/>
      <c r="AM4" s="42"/>
      <c r="AN4" s="23"/>
      <c r="AO4" s="26"/>
    </row>
    <row r="5" spans="1:42" ht="23.25" customHeight="1">
      <c r="A5" s="390" t="s">
        <v>44</v>
      </c>
      <c r="B5" s="390" t="s">
        <v>43</v>
      </c>
      <c r="C5" s="393" t="s">
        <v>0</v>
      </c>
      <c r="D5" s="396" t="s">
        <v>70</v>
      </c>
      <c r="E5" s="397"/>
      <c r="F5" s="397"/>
      <c r="G5" s="397"/>
      <c r="H5" s="397"/>
      <c r="I5" s="397"/>
      <c r="J5" s="397"/>
      <c r="K5" s="397"/>
      <c r="L5" s="397"/>
      <c r="M5" s="397"/>
      <c r="N5" s="398"/>
      <c r="O5" s="396" t="s">
        <v>109</v>
      </c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161"/>
      <c r="AA5" s="161"/>
      <c r="AB5" s="161"/>
      <c r="AC5" s="396" t="s">
        <v>64</v>
      </c>
      <c r="AD5" s="397"/>
      <c r="AE5" s="397"/>
      <c r="AF5" s="397"/>
      <c r="AG5" s="397"/>
      <c r="AH5" s="397"/>
      <c r="AI5" s="397"/>
      <c r="AJ5" s="397"/>
      <c r="AK5" s="397"/>
      <c r="AL5" s="397"/>
      <c r="AM5" s="398"/>
      <c r="AN5" s="130"/>
      <c r="AO5" s="26"/>
    </row>
    <row r="6" spans="1:42" ht="23.25" customHeight="1">
      <c r="A6" s="391"/>
      <c r="B6" s="391"/>
      <c r="C6" s="394"/>
      <c r="D6" s="380" t="s">
        <v>108</v>
      </c>
      <c r="E6" s="381"/>
      <c r="F6" s="381"/>
      <c r="G6" s="381"/>
      <c r="H6" s="381"/>
      <c r="I6" s="381"/>
      <c r="J6" s="381"/>
      <c r="K6" s="399"/>
      <c r="L6" s="382"/>
      <c r="M6" s="400" t="s">
        <v>36</v>
      </c>
      <c r="N6" s="401"/>
      <c r="O6" s="380" t="s">
        <v>108</v>
      </c>
      <c r="P6" s="381"/>
      <c r="Q6" s="381"/>
      <c r="R6" s="381"/>
      <c r="S6" s="381"/>
      <c r="T6" s="381"/>
      <c r="U6" s="381"/>
      <c r="V6" s="381"/>
      <c r="W6" s="381"/>
      <c r="X6" s="382"/>
      <c r="Y6" s="380" t="s">
        <v>36</v>
      </c>
      <c r="Z6" s="402"/>
      <c r="AA6" s="381"/>
      <c r="AB6" s="382"/>
      <c r="AC6" s="380" t="s">
        <v>108</v>
      </c>
      <c r="AD6" s="381"/>
      <c r="AE6" s="381"/>
      <c r="AF6" s="381"/>
      <c r="AG6" s="381"/>
      <c r="AH6" s="381"/>
      <c r="AI6" s="381"/>
      <c r="AJ6" s="382"/>
      <c r="AK6" s="383" t="s">
        <v>36</v>
      </c>
      <c r="AL6" s="384"/>
      <c r="AM6" s="385"/>
      <c r="AN6" s="130"/>
      <c r="AO6" s="26"/>
    </row>
    <row r="7" spans="1:42" ht="22.5" customHeight="1" thickBot="1">
      <c r="A7" s="392"/>
      <c r="B7" s="392"/>
      <c r="C7" s="395"/>
      <c r="D7" s="80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5">
        <v>8</v>
      </c>
      <c r="L7" s="82">
        <v>9</v>
      </c>
      <c r="M7" s="80">
        <v>1</v>
      </c>
      <c r="N7" s="83">
        <v>2</v>
      </c>
      <c r="O7" s="80">
        <v>1</v>
      </c>
      <c r="P7" s="81">
        <v>2</v>
      </c>
      <c r="Q7" s="81">
        <v>3</v>
      </c>
      <c r="R7" s="81">
        <v>4</v>
      </c>
      <c r="S7" s="81">
        <v>5</v>
      </c>
      <c r="T7" s="81">
        <v>6</v>
      </c>
      <c r="U7" s="81">
        <v>7</v>
      </c>
      <c r="V7" s="81">
        <v>5</v>
      </c>
      <c r="W7" s="81">
        <v>9</v>
      </c>
      <c r="X7" s="82">
        <v>10</v>
      </c>
      <c r="Y7" s="80">
        <v>1</v>
      </c>
      <c r="Z7" s="137">
        <v>2</v>
      </c>
      <c r="AA7" s="81">
        <v>3</v>
      </c>
      <c r="AB7" s="82">
        <v>4</v>
      </c>
      <c r="AC7" s="80">
        <v>1</v>
      </c>
      <c r="AD7" s="81">
        <v>2</v>
      </c>
      <c r="AE7" s="81">
        <v>3</v>
      </c>
      <c r="AF7" s="81">
        <v>4</v>
      </c>
      <c r="AG7" s="81">
        <v>5</v>
      </c>
      <c r="AH7" s="81">
        <v>6</v>
      </c>
      <c r="AI7" s="81">
        <v>7</v>
      </c>
      <c r="AJ7" s="82">
        <v>8</v>
      </c>
      <c r="AK7" s="80">
        <v>1</v>
      </c>
      <c r="AL7" s="144">
        <v>2</v>
      </c>
      <c r="AM7" s="84">
        <v>3</v>
      </c>
      <c r="AN7" s="130"/>
      <c r="AO7" s="26"/>
    </row>
    <row r="8" spans="1:42" ht="17.25" customHeight="1" thickTop="1" thickBot="1">
      <c r="A8" s="386" t="s">
        <v>1</v>
      </c>
      <c r="B8" s="20">
        <v>0</v>
      </c>
      <c r="C8" s="20" t="s">
        <v>8</v>
      </c>
      <c r="D8" s="387" t="s">
        <v>115</v>
      </c>
      <c r="E8" s="387"/>
      <c r="F8" s="387"/>
      <c r="G8" s="387"/>
      <c r="H8" s="387"/>
      <c r="I8" s="387"/>
      <c r="J8" s="387"/>
      <c r="K8" s="387"/>
      <c r="L8" s="387"/>
      <c r="M8" s="387"/>
      <c r="N8" s="388"/>
      <c r="O8" s="389" t="s">
        <v>41</v>
      </c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9" t="s">
        <v>115</v>
      </c>
      <c r="AD8" s="387"/>
      <c r="AE8" s="387"/>
      <c r="AF8" s="387"/>
      <c r="AG8" s="387"/>
      <c r="AH8" s="387"/>
      <c r="AI8" s="387"/>
      <c r="AJ8" s="387"/>
      <c r="AK8" s="387"/>
      <c r="AL8" s="387"/>
      <c r="AM8" s="388"/>
      <c r="AN8" s="130"/>
      <c r="AO8" s="26">
        <f>COUNTIF(D8:AM8,6)</f>
        <v>0</v>
      </c>
    </row>
    <row r="9" spans="1:42" ht="15" customHeight="1">
      <c r="A9" s="367"/>
      <c r="B9" s="112">
        <v>1</v>
      </c>
      <c r="C9" s="112" t="s">
        <v>6</v>
      </c>
      <c r="D9" s="62">
        <v>18</v>
      </c>
      <c r="E9" s="72">
        <v>3</v>
      </c>
      <c r="F9" s="72">
        <v>51</v>
      </c>
      <c r="G9" s="72">
        <v>26</v>
      </c>
      <c r="H9" s="72">
        <v>37</v>
      </c>
      <c r="I9" s="72">
        <v>41</v>
      </c>
      <c r="J9" s="72">
        <v>49</v>
      </c>
      <c r="K9" s="86">
        <v>62</v>
      </c>
      <c r="L9" s="73">
        <v>52</v>
      </c>
      <c r="M9" s="62">
        <v>40</v>
      </c>
      <c r="N9" s="63">
        <v>17</v>
      </c>
      <c r="O9" s="62">
        <v>66</v>
      </c>
      <c r="P9" s="72">
        <v>33</v>
      </c>
      <c r="Q9" s="72">
        <v>29</v>
      </c>
      <c r="R9" s="72">
        <v>25</v>
      </c>
      <c r="S9" s="72">
        <v>43</v>
      </c>
      <c r="T9" s="72">
        <v>42</v>
      </c>
      <c r="U9" s="72">
        <v>24</v>
      </c>
      <c r="V9" s="72">
        <v>14</v>
      </c>
      <c r="W9" s="72">
        <v>44</v>
      </c>
      <c r="X9" s="73">
        <v>30</v>
      </c>
      <c r="Y9" s="62">
        <v>74</v>
      </c>
      <c r="Z9" s="138">
        <v>55</v>
      </c>
      <c r="AA9" s="72">
        <v>73</v>
      </c>
      <c r="AB9" s="73">
        <v>12</v>
      </c>
      <c r="AC9" s="62">
        <v>50</v>
      </c>
      <c r="AD9" s="72">
        <v>31</v>
      </c>
      <c r="AE9" s="72">
        <v>60</v>
      </c>
      <c r="AF9" s="72">
        <v>13</v>
      </c>
      <c r="AG9" s="72">
        <v>23</v>
      </c>
      <c r="AH9" s="72">
        <v>46</v>
      </c>
      <c r="AI9" s="72">
        <v>36</v>
      </c>
      <c r="AJ9" s="73">
        <v>22</v>
      </c>
      <c r="AK9" s="62">
        <v>69</v>
      </c>
      <c r="AL9" s="133">
        <v>61</v>
      </c>
      <c r="AM9" s="73">
        <v>70</v>
      </c>
      <c r="AN9" s="6"/>
      <c r="AO9" s="26">
        <f t="shared" ref="AO9:AO62" si="0">COUNTIF(D9:AM9,6)</f>
        <v>0</v>
      </c>
    </row>
    <row r="10" spans="1:42" ht="15" customHeight="1" thickBot="1">
      <c r="A10" s="367"/>
      <c r="B10" s="110">
        <v>2</v>
      </c>
      <c r="C10" s="110" t="s">
        <v>7</v>
      </c>
      <c r="D10" s="64">
        <v>18</v>
      </c>
      <c r="E10" s="126">
        <v>3</v>
      </c>
      <c r="F10" s="126">
        <v>51</v>
      </c>
      <c r="G10" s="126">
        <v>26</v>
      </c>
      <c r="H10" s="126">
        <v>37</v>
      </c>
      <c r="I10" s="126">
        <v>41</v>
      </c>
      <c r="J10" s="116">
        <v>49</v>
      </c>
      <c r="K10" s="128">
        <v>62</v>
      </c>
      <c r="L10" s="74">
        <v>52</v>
      </c>
      <c r="M10" s="64">
        <v>40</v>
      </c>
      <c r="N10" s="65">
        <v>17</v>
      </c>
      <c r="O10" s="64">
        <v>66</v>
      </c>
      <c r="P10" s="126">
        <v>33</v>
      </c>
      <c r="Q10" s="126">
        <v>29</v>
      </c>
      <c r="R10" s="126">
        <v>25</v>
      </c>
      <c r="S10" s="126">
        <v>43</v>
      </c>
      <c r="T10" s="126">
        <v>42</v>
      </c>
      <c r="U10" s="126">
        <v>24</v>
      </c>
      <c r="V10" s="126">
        <v>14</v>
      </c>
      <c r="W10" s="126">
        <v>44</v>
      </c>
      <c r="X10" s="74">
        <v>30</v>
      </c>
      <c r="Y10" s="64">
        <v>74</v>
      </c>
      <c r="Z10" s="139">
        <v>55</v>
      </c>
      <c r="AA10" s="126">
        <v>73</v>
      </c>
      <c r="AB10" s="74">
        <v>12</v>
      </c>
      <c r="AC10" s="64">
        <v>50</v>
      </c>
      <c r="AD10" s="126">
        <v>31</v>
      </c>
      <c r="AE10" s="126">
        <v>60</v>
      </c>
      <c r="AF10" s="126">
        <v>13</v>
      </c>
      <c r="AG10" s="126">
        <v>23</v>
      </c>
      <c r="AH10" s="126">
        <v>46</v>
      </c>
      <c r="AI10" s="126">
        <v>36</v>
      </c>
      <c r="AJ10" s="74">
        <v>22</v>
      </c>
      <c r="AK10" s="64">
        <v>69</v>
      </c>
      <c r="AL10" s="145">
        <v>61</v>
      </c>
      <c r="AM10" s="74">
        <v>70</v>
      </c>
      <c r="AN10" s="6"/>
      <c r="AO10" s="26">
        <f t="shared" si="0"/>
        <v>0</v>
      </c>
      <c r="AP10" s="160"/>
    </row>
    <row r="11" spans="1:42" ht="15" customHeight="1">
      <c r="A11" s="367"/>
      <c r="B11" s="112">
        <v>3</v>
      </c>
      <c r="C11" s="112" t="s">
        <v>10</v>
      </c>
      <c r="D11" s="62">
        <v>20</v>
      </c>
      <c r="E11" s="72">
        <v>3</v>
      </c>
      <c r="F11" s="72">
        <v>51</v>
      </c>
      <c r="G11" s="72">
        <v>26</v>
      </c>
      <c r="H11" s="72">
        <v>37</v>
      </c>
      <c r="I11" s="72">
        <v>41</v>
      </c>
      <c r="J11" s="72">
        <v>79</v>
      </c>
      <c r="K11" s="86">
        <v>62</v>
      </c>
      <c r="L11" s="73">
        <v>57</v>
      </c>
      <c r="M11" s="62">
        <v>40</v>
      </c>
      <c r="N11" s="63">
        <v>17</v>
      </c>
      <c r="O11" s="62">
        <v>33</v>
      </c>
      <c r="P11" s="72">
        <v>15</v>
      </c>
      <c r="Q11" s="72">
        <v>10</v>
      </c>
      <c r="R11" s="72">
        <v>60</v>
      </c>
      <c r="S11" s="72">
        <v>54</v>
      </c>
      <c r="T11" s="72">
        <v>47</v>
      </c>
      <c r="U11" s="72">
        <v>43</v>
      </c>
      <c r="V11" s="72">
        <v>55</v>
      </c>
      <c r="W11" s="72">
        <v>61</v>
      </c>
      <c r="X11" s="73">
        <v>44</v>
      </c>
      <c r="Y11" s="181">
        <v>76</v>
      </c>
      <c r="Z11" s="138">
        <v>29</v>
      </c>
      <c r="AA11" s="72">
        <v>12</v>
      </c>
      <c r="AB11" s="73">
        <v>21</v>
      </c>
      <c r="AC11" s="62">
        <v>35</v>
      </c>
      <c r="AD11" s="72">
        <v>25</v>
      </c>
      <c r="AE11" s="72">
        <v>45</v>
      </c>
      <c r="AF11" s="72">
        <v>50</v>
      </c>
      <c r="AG11" s="72">
        <v>53</v>
      </c>
      <c r="AH11" s="72">
        <v>24</v>
      </c>
      <c r="AI11" s="72">
        <v>68</v>
      </c>
      <c r="AJ11" s="73">
        <v>46</v>
      </c>
      <c r="AK11" s="62">
        <v>22</v>
      </c>
      <c r="AL11" s="133">
        <v>67</v>
      </c>
      <c r="AM11" s="73">
        <v>28</v>
      </c>
      <c r="AN11" s="6"/>
      <c r="AO11" s="26">
        <f t="shared" si="0"/>
        <v>0</v>
      </c>
      <c r="AP11" s="160"/>
    </row>
    <row r="12" spans="1:42" ht="15" customHeight="1">
      <c r="A12" s="367"/>
      <c r="B12" s="109">
        <v>4</v>
      </c>
      <c r="C12" s="109" t="s">
        <v>11</v>
      </c>
      <c r="D12" s="70">
        <v>20</v>
      </c>
      <c r="E12" s="125">
        <v>71</v>
      </c>
      <c r="F12" s="125">
        <v>34</v>
      </c>
      <c r="G12" s="125">
        <v>66</v>
      </c>
      <c r="H12" s="125">
        <v>3</v>
      </c>
      <c r="I12" s="125">
        <v>49</v>
      </c>
      <c r="J12" s="125">
        <v>79</v>
      </c>
      <c r="K12" s="89">
        <v>41</v>
      </c>
      <c r="L12" s="79">
        <v>57</v>
      </c>
      <c r="M12" s="70">
        <v>17</v>
      </c>
      <c r="N12" s="71">
        <v>69</v>
      </c>
      <c r="O12" s="70">
        <v>33</v>
      </c>
      <c r="P12" s="125">
        <v>15</v>
      </c>
      <c r="Q12" s="125">
        <v>10</v>
      </c>
      <c r="R12" s="125">
        <v>60</v>
      </c>
      <c r="S12" s="125">
        <v>54</v>
      </c>
      <c r="T12" s="115">
        <v>47</v>
      </c>
      <c r="U12" s="115">
        <v>43</v>
      </c>
      <c r="V12" s="115">
        <v>55</v>
      </c>
      <c r="W12" s="125">
        <v>61</v>
      </c>
      <c r="X12" s="79">
        <v>44</v>
      </c>
      <c r="Y12" s="184">
        <v>76</v>
      </c>
      <c r="Z12" s="140">
        <v>29</v>
      </c>
      <c r="AA12" s="125">
        <v>12</v>
      </c>
      <c r="AB12" s="79">
        <v>21</v>
      </c>
      <c r="AC12" s="70">
        <v>35</v>
      </c>
      <c r="AD12" s="125">
        <v>25</v>
      </c>
      <c r="AE12" s="125">
        <v>45</v>
      </c>
      <c r="AF12" s="125">
        <v>50</v>
      </c>
      <c r="AG12" s="125">
        <v>53</v>
      </c>
      <c r="AH12" s="125">
        <v>24</v>
      </c>
      <c r="AI12" s="125">
        <v>68</v>
      </c>
      <c r="AJ12" s="79">
        <v>46</v>
      </c>
      <c r="AK12" s="70">
        <v>22</v>
      </c>
      <c r="AL12" s="146">
        <v>67</v>
      </c>
      <c r="AM12" s="79">
        <v>28</v>
      </c>
      <c r="AN12" s="6"/>
      <c r="AO12" s="26">
        <f t="shared" si="0"/>
        <v>0</v>
      </c>
      <c r="AP12" s="160"/>
    </row>
    <row r="13" spans="1:42" ht="15.75" customHeight="1" thickBot="1">
      <c r="A13" s="367"/>
      <c r="B13" s="110">
        <v>5</v>
      </c>
      <c r="C13" s="110" t="s">
        <v>12</v>
      </c>
      <c r="D13" s="64">
        <v>20</v>
      </c>
      <c r="E13" s="126">
        <v>71</v>
      </c>
      <c r="F13" s="126">
        <v>34</v>
      </c>
      <c r="G13" s="126">
        <v>66</v>
      </c>
      <c r="H13" s="126">
        <v>3</v>
      </c>
      <c r="I13" s="126">
        <v>49</v>
      </c>
      <c r="J13" s="126">
        <v>9</v>
      </c>
      <c r="K13" s="87">
        <v>41</v>
      </c>
      <c r="L13" s="74">
        <v>79</v>
      </c>
      <c r="M13" s="64">
        <v>17</v>
      </c>
      <c r="N13" s="65">
        <v>69</v>
      </c>
      <c r="O13" s="64">
        <v>10</v>
      </c>
      <c r="P13" s="126">
        <v>52</v>
      </c>
      <c r="Q13" s="126">
        <v>42</v>
      </c>
      <c r="R13" s="126">
        <v>60</v>
      </c>
      <c r="S13" s="126">
        <v>23</v>
      </c>
      <c r="T13" s="126">
        <v>72</v>
      </c>
      <c r="U13" s="126">
        <v>14</v>
      </c>
      <c r="V13" s="126">
        <v>65</v>
      </c>
      <c r="W13" s="126">
        <v>61</v>
      </c>
      <c r="X13" s="74">
        <v>26</v>
      </c>
      <c r="Y13" s="64">
        <v>29</v>
      </c>
      <c r="Z13" s="139">
        <v>68</v>
      </c>
      <c r="AA13" s="126">
        <v>18</v>
      </c>
      <c r="AB13" s="74">
        <v>30</v>
      </c>
      <c r="AC13" s="64">
        <v>73</v>
      </c>
      <c r="AD13" s="126">
        <v>45</v>
      </c>
      <c r="AE13" s="126">
        <v>50</v>
      </c>
      <c r="AF13" s="126">
        <v>6</v>
      </c>
      <c r="AG13" s="126">
        <v>57</v>
      </c>
      <c r="AH13" s="126">
        <v>13</v>
      </c>
      <c r="AI13" s="126">
        <v>32</v>
      </c>
      <c r="AJ13" s="74">
        <v>11</v>
      </c>
      <c r="AK13" s="64">
        <v>74</v>
      </c>
      <c r="AL13" s="145">
        <v>16</v>
      </c>
      <c r="AM13" s="74">
        <v>40</v>
      </c>
      <c r="AN13" s="6"/>
      <c r="AO13" s="26">
        <f t="shared" si="0"/>
        <v>1</v>
      </c>
      <c r="AP13" s="160"/>
    </row>
    <row r="14" spans="1:42" ht="15" customHeight="1">
      <c r="A14" s="367"/>
      <c r="B14" s="112">
        <v>6</v>
      </c>
      <c r="C14" s="112" t="s">
        <v>13</v>
      </c>
      <c r="D14" s="121">
        <v>31</v>
      </c>
      <c r="E14" s="122">
        <v>20</v>
      </c>
      <c r="F14" s="122">
        <v>34</v>
      </c>
      <c r="G14" s="122">
        <v>51</v>
      </c>
      <c r="H14" s="122">
        <v>3</v>
      </c>
      <c r="I14" s="122">
        <v>49</v>
      </c>
      <c r="J14" s="122">
        <v>9</v>
      </c>
      <c r="K14" s="129">
        <v>41</v>
      </c>
      <c r="L14" s="123">
        <v>79</v>
      </c>
      <c r="M14" s="121">
        <v>17</v>
      </c>
      <c r="N14" s="124">
        <v>69</v>
      </c>
      <c r="O14" s="62">
        <v>10</v>
      </c>
      <c r="P14" s="72">
        <v>52</v>
      </c>
      <c r="Q14" s="72">
        <v>42</v>
      </c>
      <c r="R14" s="72">
        <v>4</v>
      </c>
      <c r="S14" s="72">
        <v>23</v>
      </c>
      <c r="T14" s="72">
        <v>72</v>
      </c>
      <c r="U14" s="72">
        <v>14</v>
      </c>
      <c r="V14" s="72">
        <v>65</v>
      </c>
      <c r="W14" s="72">
        <v>5</v>
      </c>
      <c r="X14" s="73">
        <v>26</v>
      </c>
      <c r="Y14" s="62">
        <v>29</v>
      </c>
      <c r="Z14" s="138">
        <v>68</v>
      </c>
      <c r="AA14" s="72">
        <v>18</v>
      </c>
      <c r="AB14" s="73">
        <v>30</v>
      </c>
      <c r="AC14" s="62">
        <v>73</v>
      </c>
      <c r="AD14" s="72">
        <v>45</v>
      </c>
      <c r="AE14" s="72">
        <v>50</v>
      </c>
      <c r="AF14" s="72">
        <v>6</v>
      </c>
      <c r="AG14" s="72">
        <v>57</v>
      </c>
      <c r="AH14" s="72">
        <v>13</v>
      </c>
      <c r="AI14" s="72">
        <v>32</v>
      </c>
      <c r="AJ14" s="73">
        <v>11</v>
      </c>
      <c r="AK14" s="62">
        <v>74</v>
      </c>
      <c r="AL14" s="133">
        <v>16</v>
      </c>
      <c r="AM14" s="73">
        <v>40</v>
      </c>
      <c r="AN14" s="6"/>
      <c r="AO14" s="26">
        <f t="shared" si="0"/>
        <v>1</v>
      </c>
      <c r="AP14" s="160"/>
    </row>
    <row r="15" spans="1:42" ht="15" customHeight="1">
      <c r="A15" s="367"/>
      <c r="B15" s="109">
        <v>7</v>
      </c>
      <c r="C15" s="109" t="s">
        <v>14</v>
      </c>
      <c r="D15" s="70">
        <v>31</v>
      </c>
      <c r="E15" s="125">
        <v>20</v>
      </c>
      <c r="F15" s="125">
        <v>79</v>
      </c>
      <c r="G15" s="125">
        <v>51</v>
      </c>
      <c r="H15" s="125">
        <v>34</v>
      </c>
      <c r="I15" s="125">
        <v>57</v>
      </c>
      <c r="J15" s="125">
        <v>18</v>
      </c>
      <c r="K15" s="89">
        <v>71</v>
      </c>
      <c r="L15" s="79">
        <v>11</v>
      </c>
      <c r="M15" s="70">
        <v>49</v>
      </c>
      <c r="N15" s="71">
        <v>9</v>
      </c>
      <c r="O15" s="70">
        <v>52</v>
      </c>
      <c r="P15" s="125">
        <v>47</v>
      </c>
      <c r="Q15" s="125">
        <v>54</v>
      </c>
      <c r="R15" s="125">
        <v>4</v>
      </c>
      <c r="S15" s="125">
        <v>65</v>
      </c>
      <c r="T15" s="125">
        <v>10</v>
      </c>
      <c r="U15" s="125">
        <v>53</v>
      </c>
      <c r="V15" s="125">
        <v>43</v>
      </c>
      <c r="W15" s="125">
        <v>5</v>
      </c>
      <c r="X15" s="79">
        <v>55</v>
      </c>
      <c r="Y15" s="70">
        <v>15</v>
      </c>
      <c r="Z15" s="140">
        <v>74</v>
      </c>
      <c r="AA15" s="125">
        <v>40</v>
      </c>
      <c r="AB15" s="117">
        <v>70</v>
      </c>
      <c r="AC15" s="70">
        <v>45</v>
      </c>
      <c r="AD15" s="125">
        <v>73</v>
      </c>
      <c r="AE15" s="125">
        <v>16</v>
      </c>
      <c r="AF15" s="125">
        <v>23</v>
      </c>
      <c r="AG15" s="125">
        <v>13</v>
      </c>
      <c r="AH15" s="125">
        <v>67</v>
      </c>
      <c r="AI15" s="125">
        <v>24</v>
      </c>
      <c r="AJ15" s="79">
        <v>21</v>
      </c>
      <c r="AK15" s="70">
        <v>28</v>
      </c>
      <c r="AL15" s="146">
        <v>6</v>
      </c>
      <c r="AM15" s="79">
        <v>68</v>
      </c>
      <c r="AN15" s="6"/>
      <c r="AO15" s="26">
        <f t="shared" si="0"/>
        <v>1</v>
      </c>
      <c r="AP15" s="160"/>
    </row>
    <row r="16" spans="1:42" ht="15" customHeight="1" thickBot="1">
      <c r="A16" s="367"/>
      <c r="B16" s="111">
        <v>8</v>
      </c>
      <c r="C16" s="111" t="s">
        <v>40</v>
      </c>
      <c r="D16" s="114">
        <v>31</v>
      </c>
      <c r="E16" s="115">
        <v>20</v>
      </c>
      <c r="F16" s="115">
        <v>79</v>
      </c>
      <c r="G16" s="115">
        <v>51</v>
      </c>
      <c r="H16" s="115">
        <v>34</v>
      </c>
      <c r="I16" s="115">
        <v>57</v>
      </c>
      <c r="J16" s="115">
        <v>18</v>
      </c>
      <c r="K16" s="127">
        <v>71</v>
      </c>
      <c r="L16" s="117">
        <v>11</v>
      </c>
      <c r="M16" s="114">
        <v>49</v>
      </c>
      <c r="N16" s="119">
        <v>9</v>
      </c>
      <c r="O16" s="152">
        <v>52</v>
      </c>
      <c r="P16" s="153">
        <v>47</v>
      </c>
      <c r="Q16" s="153">
        <v>54</v>
      </c>
      <c r="R16" s="153">
        <v>4</v>
      </c>
      <c r="S16" s="153">
        <v>65</v>
      </c>
      <c r="T16" s="153">
        <v>10</v>
      </c>
      <c r="U16" s="153">
        <v>53</v>
      </c>
      <c r="V16" s="153">
        <v>43</v>
      </c>
      <c r="W16" s="153">
        <v>5</v>
      </c>
      <c r="X16" s="154">
        <v>55</v>
      </c>
      <c r="Y16" s="152">
        <v>15</v>
      </c>
      <c r="Z16" s="149">
        <v>74</v>
      </c>
      <c r="AA16" s="149">
        <v>40</v>
      </c>
      <c r="AB16" s="155">
        <v>70</v>
      </c>
      <c r="AC16" s="114">
        <v>45</v>
      </c>
      <c r="AD16" s="115">
        <v>73</v>
      </c>
      <c r="AE16" s="115">
        <v>16</v>
      </c>
      <c r="AF16" s="115">
        <v>23</v>
      </c>
      <c r="AG16" s="115">
        <v>13</v>
      </c>
      <c r="AH16" s="115">
        <v>67</v>
      </c>
      <c r="AI16" s="115">
        <v>24</v>
      </c>
      <c r="AJ16" s="117">
        <v>21</v>
      </c>
      <c r="AK16" s="114">
        <v>28</v>
      </c>
      <c r="AL16" s="149">
        <v>6</v>
      </c>
      <c r="AM16" s="117">
        <v>68</v>
      </c>
      <c r="AN16" s="130"/>
      <c r="AO16" s="26">
        <f t="shared" si="0"/>
        <v>1</v>
      </c>
      <c r="AP16" s="160"/>
    </row>
    <row r="17" spans="1:42" ht="15" customHeight="1" thickBot="1">
      <c r="A17" s="159"/>
      <c r="B17" s="156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30"/>
      <c r="AO17" s="26">
        <f t="shared" si="0"/>
        <v>0</v>
      </c>
      <c r="AP17" s="160"/>
    </row>
    <row r="18" spans="1:42" ht="15" customHeight="1">
      <c r="A18" s="366" t="s">
        <v>2</v>
      </c>
      <c r="B18" s="51">
        <v>1</v>
      </c>
      <c r="C18" s="51" t="s">
        <v>8</v>
      </c>
      <c r="D18" s="68">
        <v>56</v>
      </c>
      <c r="E18" s="77">
        <v>62</v>
      </c>
      <c r="F18" s="77">
        <v>27</v>
      </c>
      <c r="G18" s="77">
        <v>12</v>
      </c>
      <c r="H18" s="77">
        <v>41</v>
      </c>
      <c r="I18" s="77">
        <v>18</v>
      </c>
      <c r="J18" s="77">
        <v>71</v>
      </c>
      <c r="K18" s="88">
        <v>49</v>
      </c>
      <c r="L18" s="209">
        <v>6</v>
      </c>
      <c r="M18" s="68">
        <v>69</v>
      </c>
      <c r="N18" s="192">
        <v>78</v>
      </c>
      <c r="O18" s="68">
        <v>52</v>
      </c>
      <c r="P18" s="77">
        <v>66</v>
      </c>
      <c r="Q18" s="77">
        <v>4</v>
      </c>
      <c r="R18" s="77">
        <v>33</v>
      </c>
      <c r="S18" s="77">
        <v>42</v>
      </c>
      <c r="T18" s="77">
        <v>54</v>
      </c>
      <c r="U18" s="77">
        <v>53</v>
      </c>
      <c r="V18" s="77">
        <v>61</v>
      </c>
      <c r="W18" s="77">
        <v>55</v>
      </c>
      <c r="X18" s="78">
        <v>64</v>
      </c>
      <c r="Y18" s="68">
        <v>5</v>
      </c>
      <c r="Z18" s="141">
        <v>29</v>
      </c>
      <c r="AA18" s="77">
        <v>30</v>
      </c>
      <c r="AB18" s="78">
        <v>74</v>
      </c>
      <c r="AC18" s="68">
        <v>35</v>
      </c>
      <c r="AD18" s="77">
        <v>73</v>
      </c>
      <c r="AE18" s="77">
        <v>25</v>
      </c>
      <c r="AF18" s="77">
        <v>50</v>
      </c>
      <c r="AG18" s="77">
        <v>60</v>
      </c>
      <c r="AH18" s="77">
        <v>24</v>
      </c>
      <c r="AI18" s="77">
        <v>36</v>
      </c>
      <c r="AJ18" s="78">
        <v>22</v>
      </c>
      <c r="AK18" s="68">
        <v>16</v>
      </c>
      <c r="AL18" s="188">
        <v>75</v>
      </c>
      <c r="AM18" s="78">
        <v>51</v>
      </c>
      <c r="AN18" s="3"/>
      <c r="AO18" s="26">
        <f t="shared" si="0"/>
        <v>1</v>
      </c>
      <c r="AP18" s="160" t="s">
        <v>116</v>
      </c>
    </row>
    <row r="19" spans="1:42" ht="15" customHeight="1" thickBot="1">
      <c r="A19" s="367"/>
      <c r="B19" s="110">
        <v>2</v>
      </c>
      <c r="C19" s="110" t="s">
        <v>6</v>
      </c>
      <c r="D19" s="64">
        <v>56</v>
      </c>
      <c r="E19" s="126">
        <v>62</v>
      </c>
      <c r="F19" s="126">
        <v>27</v>
      </c>
      <c r="G19" s="126">
        <v>12</v>
      </c>
      <c r="H19" s="126">
        <v>41</v>
      </c>
      <c r="I19" s="126">
        <v>18</v>
      </c>
      <c r="J19" s="126">
        <v>71</v>
      </c>
      <c r="K19" s="128">
        <v>49</v>
      </c>
      <c r="L19" s="210">
        <v>6</v>
      </c>
      <c r="M19" s="64">
        <v>69</v>
      </c>
      <c r="N19" s="193">
        <v>78</v>
      </c>
      <c r="O19" s="64">
        <v>52</v>
      </c>
      <c r="P19" s="126">
        <v>66</v>
      </c>
      <c r="Q19" s="126">
        <v>4</v>
      </c>
      <c r="R19" s="126">
        <v>33</v>
      </c>
      <c r="S19" s="126">
        <v>42</v>
      </c>
      <c r="T19" s="126">
        <v>54</v>
      </c>
      <c r="U19" s="126">
        <v>53</v>
      </c>
      <c r="V19" s="126">
        <v>61</v>
      </c>
      <c r="W19" s="126">
        <v>55</v>
      </c>
      <c r="X19" s="74">
        <v>64</v>
      </c>
      <c r="Y19" s="64">
        <v>5</v>
      </c>
      <c r="Z19" s="139">
        <v>29</v>
      </c>
      <c r="AA19" s="126">
        <v>30</v>
      </c>
      <c r="AB19" s="74">
        <v>74</v>
      </c>
      <c r="AC19" s="64">
        <v>35</v>
      </c>
      <c r="AD19" s="126">
        <v>73</v>
      </c>
      <c r="AE19" s="126">
        <v>25</v>
      </c>
      <c r="AF19" s="126">
        <v>50</v>
      </c>
      <c r="AG19" s="126">
        <v>60</v>
      </c>
      <c r="AH19" s="126">
        <v>24</v>
      </c>
      <c r="AI19" s="126">
        <v>36</v>
      </c>
      <c r="AJ19" s="74">
        <v>22</v>
      </c>
      <c r="AK19" s="64">
        <v>16</v>
      </c>
      <c r="AL19" s="183">
        <v>75</v>
      </c>
      <c r="AM19" s="74">
        <v>51</v>
      </c>
      <c r="AN19" s="3"/>
      <c r="AO19" s="26">
        <f t="shared" si="0"/>
        <v>1</v>
      </c>
      <c r="AP19" s="160"/>
    </row>
    <row r="20" spans="1:42" ht="15" customHeight="1">
      <c r="A20" s="367"/>
      <c r="B20" s="50">
        <v>3</v>
      </c>
      <c r="C20" s="50" t="s">
        <v>9</v>
      </c>
      <c r="D20" s="62">
        <v>34</v>
      </c>
      <c r="E20" s="72">
        <v>62</v>
      </c>
      <c r="F20" s="72">
        <v>27</v>
      </c>
      <c r="G20" s="72">
        <v>79</v>
      </c>
      <c r="H20" s="72">
        <v>41</v>
      </c>
      <c r="I20" s="72">
        <v>12</v>
      </c>
      <c r="J20" s="72">
        <v>49</v>
      </c>
      <c r="K20" s="86">
        <v>70</v>
      </c>
      <c r="L20" s="211">
        <v>6</v>
      </c>
      <c r="M20" s="62">
        <v>69</v>
      </c>
      <c r="N20" s="63">
        <v>18</v>
      </c>
      <c r="O20" s="62">
        <v>20</v>
      </c>
      <c r="P20" s="72">
        <v>25</v>
      </c>
      <c r="Q20" s="72">
        <v>4</v>
      </c>
      <c r="R20" s="72">
        <v>66</v>
      </c>
      <c r="S20" s="72">
        <v>33</v>
      </c>
      <c r="T20" s="72">
        <v>15</v>
      </c>
      <c r="U20" s="72">
        <v>42</v>
      </c>
      <c r="V20" s="72">
        <v>61</v>
      </c>
      <c r="W20" s="72">
        <v>26</v>
      </c>
      <c r="X20" s="73">
        <v>64</v>
      </c>
      <c r="Y20" s="62">
        <v>5</v>
      </c>
      <c r="Z20" s="138">
        <v>9</v>
      </c>
      <c r="AA20" s="72">
        <v>40</v>
      </c>
      <c r="AB20" s="73">
        <v>17</v>
      </c>
      <c r="AC20" s="62">
        <v>50</v>
      </c>
      <c r="AD20" s="72">
        <v>45</v>
      </c>
      <c r="AE20" s="72">
        <v>16</v>
      </c>
      <c r="AF20" s="72">
        <v>73</v>
      </c>
      <c r="AG20" s="72">
        <v>35</v>
      </c>
      <c r="AH20" s="72">
        <v>57</v>
      </c>
      <c r="AI20" s="72">
        <v>11</v>
      </c>
      <c r="AJ20" s="73">
        <v>32</v>
      </c>
      <c r="AK20" s="172">
        <v>75</v>
      </c>
      <c r="AL20" s="133">
        <v>28</v>
      </c>
      <c r="AM20" s="73">
        <v>56</v>
      </c>
      <c r="AN20" s="3"/>
      <c r="AO20" s="26">
        <f t="shared" si="0"/>
        <v>1</v>
      </c>
      <c r="AP20" s="160"/>
    </row>
    <row r="21" spans="1:42" ht="15" customHeight="1">
      <c r="A21" s="367"/>
      <c r="B21" s="109">
        <v>4</v>
      </c>
      <c r="C21" s="109" t="s">
        <v>10</v>
      </c>
      <c r="D21" s="70">
        <v>34</v>
      </c>
      <c r="E21" s="125">
        <v>51</v>
      </c>
      <c r="F21" s="125">
        <v>62</v>
      </c>
      <c r="G21" s="125">
        <v>79</v>
      </c>
      <c r="H21" s="125">
        <v>52</v>
      </c>
      <c r="I21" s="125">
        <v>12</v>
      </c>
      <c r="J21" s="125">
        <v>49</v>
      </c>
      <c r="K21" s="89">
        <v>70</v>
      </c>
      <c r="L21" s="79">
        <v>61</v>
      </c>
      <c r="M21" s="70">
        <v>64</v>
      </c>
      <c r="N21" s="71">
        <v>18</v>
      </c>
      <c r="O21" s="70">
        <v>20</v>
      </c>
      <c r="P21" s="125">
        <v>25</v>
      </c>
      <c r="Q21" s="125">
        <v>60</v>
      </c>
      <c r="R21" s="125">
        <v>66</v>
      </c>
      <c r="S21" s="125">
        <v>33</v>
      </c>
      <c r="T21" s="125">
        <v>15</v>
      </c>
      <c r="U21" s="125">
        <v>42</v>
      </c>
      <c r="V21" s="125">
        <v>4</v>
      </c>
      <c r="W21" s="125">
        <v>26</v>
      </c>
      <c r="X21" s="79">
        <v>30</v>
      </c>
      <c r="Y21" s="70">
        <v>63</v>
      </c>
      <c r="Z21" s="140">
        <v>9</v>
      </c>
      <c r="AA21" s="125">
        <v>40</v>
      </c>
      <c r="AB21" s="79">
        <v>17</v>
      </c>
      <c r="AC21" s="70">
        <v>50</v>
      </c>
      <c r="AD21" s="125">
        <v>45</v>
      </c>
      <c r="AE21" s="125">
        <v>16</v>
      </c>
      <c r="AF21" s="125">
        <v>73</v>
      </c>
      <c r="AG21" s="125">
        <v>35</v>
      </c>
      <c r="AH21" s="125">
        <v>57</v>
      </c>
      <c r="AI21" s="125">
        <v>11</v>
      </c>
      <c r="AJ21" s="79">
        <v>32</v>
      </c>
      <c r="AK21" s="169">
        <v>75</v>
      </c>
      <c r="AL21" s="146">
        <v>28</v>
      </c>
      <c r="AM21" s="79">
        <v>56</v>
      </c>
      <c r="AN21" s="3"/>
      <c r="AO21" s="26">
        <f t="shared" si="0"/>
        <v>0</v>
      </c>
      <c r="AP21" s="160"/>
    </row>
    <row r="22" spans="1:42" ht="15" customHeight="1">
      <c r="A22" s="367"/>
      <c r="B22" s="109">
        <v>5</v>
      </c>
      <c r="C22" s="109" t="s">
        <v>11</v>
      </c>
      <c r="D22" s="70">
        <v>79</v>
      </c>
      <c r="E22" s="125">
        <v>51</v>
      </c>
      <c r="F22" s="125">
        <v>62</v>
      </c>
      <c r="G22" s="125">
        <v>56</v>
      </c>
      <c r="H22" s="125">
        <v>52</v>
      </c>
      <c r="I22" s="125">
        <v>71</v>
      </c>
      <c r="J22" s="168">
        <v>77</v>
      </c>
      <c r="K22" s="89">
        <v>70</v>
      </c>
      <c r="L22" s="79">
        <v>61</v>
      </c>
      <c r="M22" s="70">
        <v>64</v>
      </c>
      <c r="N22" s="71">
        <v>9</v>
      </c>
      <c r="O22" s="70">
        <v>33</v>
      </c>
      <c r="P22" s="125">
        <v>43</v>
      </c>
      <c r="Q22" s="125">
        <v>60</v>
      </c>
      <c r="R22" s="125">
        <v>29</v>
      </c>
      <c r="S22" s="125">
        <v>54</v>
      </c>
      <c r="T22" s="125">
        <v>41</v>
      </c>
      <c r="U22" s="125">
        <v>24</v>
      </c>
      <c r="V22" s="125">
        <v>4</v>
      </c>
      <c r="W22" s="125">
        <v>59</v>
      </c>
      <c r="X22" s="79">
        <v>30</v>
      </c>
      <c r="Y22" s="70">
        <v>63</v>
      </c>
      <c r="Z22" s="140">
        <v>19</v>
      </c>
      <c r="AA22" s="125">
        <v>74</v>
      </c>
      <c r="AB22" s="79">
        <v>55</v>
      </c>
      <c r="AC22" s="70">
        <v>25</v>
      </c>
      <c r="AD22" s="125">
        <v>57</v>
      </c>
      <c r="AE22" s="125">
        <v>50</v>
      </c>
      <c r="AF22" s="125">
        <v>45</v>
      </c>
      <c r="AG22" s="125">
        <v>23</v>
      </c>
      <c r="AH22" s="125">
        <v>53</v>
      </c>
      <c r="AI22" s="125">
        <v>28</v>
      </c>
      <c r="AJ22" s="79">
        <v>6</v>
      </c>
      <c r="AK22" s="70">
        <v>69</v>
      </c>
      <c r="AL22" s="146">
        <v>22</v>
      </c>
      <c r="AM22" s="79">
        <v>17</v>
      </c>
      <c r="AN22" s="3"/>
      <c r="AO22" s="26">
        <f t="shared" si="0"/>
        <v>1</v>
      </c>
      <c r="AP22" s="160"/>
    </row>
    <row r="23" spans="1:42" ht="15" customHeight="1" thickBot="1">
      <c r="A23" s="367"/>
      <c r="B23" s="110">
        <v>6</v>
      </c>
      <c r="C23" s="110" t="s">
        <v>12</v>
      </c>
      <c r="D23" s="64">
        <v>79</v>
      </c>
      <c r="E23" s="126">
        <v>51</v>
      </c>
      <c r="F23" s="126">
        <v>62</v>
      </c>
      <c r="G23" s="126">
        <v>56</v>
      </c>
      <c r="H23" s="126">
        <v>27</v>
      </c>
      <c r="I23" s="126">
        <v>71</v>
      </c>
      <c r="J23" s="165">
        <v>77</v>
      </c>
      <c r="K23" s="87">
        <v>26</v>
      </c>
      <c r="L23" s="74">
        <v>61</v>
      </c>
      <c r="M23" s="64">
        <v>64</v>
      </c>
      <c r="N23" s="65">
        <v>9</v>
      </c>
      <c r="O23" s="64">
        <v>33</v>
      </c>
      <c r="P23" s="126">
        <v>43</v>
      </c>
      <c r="Q23" s="126">
        <v>60</v>
      </c>
      <c r="R23" s="126">
        <v>29</v>
      </c>
      <c r="S23" s="126">
        <v>54</v>
      </c>
      <c r="T23" s="126">
        <v>41</v>
      </c>
      <c r="U23" s="126">
        <v>24</v>
      </c>
      <c r="V23" s="126">
        <v>4</v>
      </c>
      <c r="W23" s="126">
        <v>59</v>
      </c>
      <c r="X23" s="74">
        <v>5</v>
      </c>
      <c r="Y23" s="64">
        <v>63</v>
      </c>
      <c r="Z23" s="139">
        <v>19</v>
      </c>
      <c r="AA23" s="126">
        <v>74</v>
      </c>
      <c r="AB23" s="74">
        <v>55</v>
      </c>
      <c r="AC23" s="64">
        <v>25</v>
      </c>
      <c r="AD23" s="126">
        <v>57</v>
      </c>
      <c r="AE23" s="126">
        <v>50</v>
      </c>
      <c r="AF23" s="126">
        <v>45</v>
      </c>
      <c r="AG23" s="126">
        <v>23</v>
      </c>
      <c r="AH23" s="126">
        <v>53</v>
      </c>
      <c r="AI23" s="126">
        <v>28</v>
      </c>
      <c r="AJ23" s="74">
        <v>6</v>
      </c>
      <c r="AK23" s="64">
        <v>69</v>
      </c>
      <c r="AL23" s="145">
        <v>22</v>
      </c>
      <c r="AM23" s="74">
        <v>17</v>
      </c>
      <c r="AN23" s="3"/>
      <c r="AO23" s="26">
        <f t="shared" si="0"/>
        <v>1</v>
      </c>
      <c r="AP23" s="160"/>
    </row>
    <row r="24" spans="1:42" ht="15" customHeight="1">
      <c r="A24" s="367"/>
      <c r="B24" s="112">
        <v>7</v>
      </c>
      <c r="C24" s="112" t="s">
        <v>13</v>
      </c>
      <c r="D24" s="62">
        <v>52</v>
      </c>
      <c r="E24" s="72">
        <v>56</v>
      </c>
      <c r="F24" s="72">
        <v>66</v>
      </c>
      <c r="G24" s="72">
        <v>51</v>
      </c>
      <c r="H24" s="72">
        <v>27</v>
      </c>
      <c r="I24" s="72">
        <v>79</v>
      </c>
      <c r="J24" s="72">
        <v>34</v>
      </c>
      <c r="K24" s="86">
        <v>26</v>
      </c>
      <c r="L24" s="73">
        <v>11</v>
      </c>
      <c r="M24" s="62">
        <v>9</v>
      </c>
      <c r="N24" s="63">
        <v>49</v>
      </c>
      <c r="O24" s="62">
        <v>43</v>
      </c>
      <c r="P24" s="194">
        <v>78</v>
      </c>
      <c r="Q24" s="166">
        <v>77</v>
      </c>
      <c r="R24" s="72">
        <v>42</v>
      </c>
      <c r="S24" s="72">
        <v>15</v>
      </c>
      <c r="T24" s="72">
        <v>23</v>
      </c>
      <c r="U24" s="72">
        <v>32</v>
      </c>
      <c r="V24" s="72">
        <v>55</v>
      </c>
      <c r="W24" s="72">
        <v>30</v>
      </c>
      <c r="X24" s="73">
        <v>5</v>
      </c>
      <c r="Y24" s="62">
        <v>74</v>
      </c>
      <c r="Z24" s="138">
        <v>40</v>
      </c>
      <c r="AA24" s="72">
        <v>19</v>
      </c>
      <c r="AB24" s="73">
        <v>59</v>
      </c>
      <c r="AC24" s="62">
        <v>57</v>
      </c>
      <c r="AD24" s="72">
        <v>50</v>
      </c>
      <c r="AE24" s="72">
        <v>45</v>
      </c>
      <c r="AF24" s="72">
        <v>16</v>
      </c>
      <c r="AG24" s="72">
        <v>20</v>
      </c>
      <c r="AH24" s="72">
        <v>6</v>
      </c>
      <c r="AI24" s="72">
        <v>24</v>
      </c>
      <c r="AJ24" s="73">
        <v>53</v>
      </c>
      <c r="AK24" s="62">
        <v>28</v>
      </c>
      <c r="AL24" s="133">
        <v>72</v>
      </c>
      <c r="AM24" s="73">
        <v>70</v>
      </c>
      <c r="AN24" s="3"/>
      <c r="AO24" s="26">
        <f t="shared" si="0"/>
        <v>1</v>
      </c>
      <c r="AP24" s="160"/>
    </row>
    <row r="25" spans="1:42" ht="15" customHeight="1" thickBot="1">
      <c r="A25" s="367"/>
      <c r="B25" s="111">
        <v>8</v>
      </c>
      <c r="C25" s="111" t="s">
        <v>14</v>
      </c>
      <c r="D25" s="114">
        <v>52</v>
      </c>
      <c r="E25" s="115">
        <v>56</v>
      </c>
      <c r="F25" s="115">
        <v>66</v>
      </c>
      <c r="G25" s="115">
        <v>51</v>
      </c>
      <c r="H25" s="115">
        <v>27</v>
      </c>
      <c r="I25" s="115">
        <v>79</v>
      </c>
      <c r="J25" s="115">
        <v>34</v>
      </c>
      <c r="K25" s="127">
        <v>26</v>
      </c>
      <c r="L25" s="117">
        <v>11</v>
      </c>
      <c r="M25" s="114">
        <v>9</v>
      </c>
      <c r="N25" s="119">
        <v>49</v>
      </c>
      <c r="O25" s="114">
        <v>43</v>
      </c>
      <c r="P25" s="195">
        <v>78</v>
      </c>
      <c r="Q25" s="167">
        <v>77</v>
      </c>
      <c r="R25" s="115">
        <v>42</v>
      </c>
      <c r="S25" s="115">
        <v>15</v>
      </c>
      <c r="T25" s="115">
        <v>23</v>
      </c>
      <c r="U25" s="115">
        <v>32</v>
      </c>
      <c r="V25" s="115">
        <v>55</v>
      </c>
      <c r="W25" s="115">
        <v>30</v>
      </c>
      <c r="X25" s="117">
        <v>5</v>
      </c>
      <c r="Y25" s="114">
        <v>74</v>
      </c>
      <c r="Z25" s="143">
        <v>40</v>
      </c>
      <c r="AA25" s="115">
        <v>19</v>
      </c>
      <c r="AB25" s="117">
        <v>59</v>
      </c>
      <c r="AC25" s="114">
        <v>57</v>
      </c>
      <c r="AD25" s="115">
        <v>50</v>
      </c>
      <c r="AE25" s="115">
        <v>45</v>
      </c>
      <c r="AF25" s="115">
        <v>16</v>
      </c>
      <c r="AG25" s="115">
        <v>20</v>
      </c>
      <c r="AH25" s="115">
        <v>6</v>
      </c>
      <c r="AI25" s="115">
        <v>24</v>
      </c>
      <c r="AJ25" s="117">
        <v>53</v>
      </c>
      <c r="AK25" s="114">
        <v>28</v>
      </c>
      <c r="AL25" s="149">
        <v>72</v>
      </c>
      <c r="AM25" s="117">
        <v>70</v>
      </c>
      <c r="AN25" s="3"/>
      <c r="AO25" s="26">
        <f t="shared" si="0"/>
        <v>1</v>
      </c>
      <c r="AP25" s="160"/>
    </row>
    <row r="26" spans="1:42" ht="15" customHeight="1" thickBot="1">
      <c r="A26" s="159"/>
      <c r="B26" s="156"/>
      <c r="C26" s="156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3"/>
      <c r="AO26" s="26">
        <f t="shared" si="0"/>
        <v>0</v>
      </c>
      <c r="AP26" s="160"/>
    </row>
    <row r="27" spans="1:42" ht="15" customHeight="1">
      <c r="A27" s="366" t="s">
        <v>3</v>
      </c>
      <c r="B27" s="51">
        <v>1</v>
      </c>
      <c r="C27" s="51" t="s">
        <v>8</v>
      </c>
      <c r="D27" s="68">
        <v>3</v>
      </c>
      <c r="E27" s="77">
        <v>51</v>
      </c>
      <c r="F27" s="164">
        <v>77</v>
      </c>
      <c r="G27" s="77">
        <v>34</v>
      </c>
      <c r="H27" s="77">
        <v>66</v>
      </c>
      <c r="I27" s="77">
        <v>12</v>
      </c>
      <c r="J27" s="77">
        <v>62</v>
      </c>
      <c r="K27" s="88">
        <v>49</v>
      </c>
      <c r="L27" s="196">
        <v>78</v>
      </c>
      <c r="M27" s="68">
        <v>27</v>
      </c>
      <c r="N27" s="69">
        <v>71</v>
      </c>
      <c r="O27" s="68">
        <v>25</v>
      </c>
      <c r="P27" s="77">
        <v>52</v>
      </c>
      <c r="Q27" s="77">
        <v>58</v>
      </c>
      <c r="R27" s="77">
        <v>54</v>
      </c>
      <c r="S27" s="77">
        <v>33</v>
      </c>
      <c r="T27" s="77">
        <v>4</v>
      </c>
      <c r="U27" s="77">
        <v>61</v>
      </c>
      <c r="V27" s="77">
        <v>55</v>
      </c>
      <c r="W27" s="77">
        <v>48</v>
      </c>
      <c r="X27" s="78">
        <v>14</v>
      </c>
      <c r="Y27" s="68">
        <v>69</v>
      </c>
      <c r="Z27" s="141">
        <v>15</v>
      </c>
      <c r="AA27" s="77">
        <v>74</v>
      </c>
      <c r="AB27" s="78">
        <v>67</v>
      </c>
      <c r="AC27" s="68">
        <v>73</v>
      </c>
      <c r="AD27" s="77">
        <v>17</v>
      </c>
      <c r="AE27" s="77">
        <v>6</v>
      </c>
      <c r="AF27" s="77">
        <v>50</v>
      </c>
      <c r="AG27" s="77">
        <v>35</v>
      </c>
      <c r="AH27" s="77">
        <v>36</v>
      </c>
      <c r="AI27" s="77">
        <v>24</v>
      </c>
      <c r="AJ27" s="78">
        <v>11</v>
      </c>
      <c r="AK27" s="68">
        <v>28</v>
      </c>
      <c r="AL27" s="147">
        <v>72</v>
      </c>
      <c r="AM27" s="78">
        <v>70</v>
      </c>
      <c r="AN27" s="6"/>
      <c r="AO27" s="26">
        <f t="shared" si="0"/>
        <v>1</v>
      </c>
      <c r="AP27" s="160"/>
    </row>
    <row r="28" spans="1:42" ht="15" customHeight="1" thickBot="1">
      <c r="A28" s="367"/>
      <c r="B28" s="110">
        <v>2</v>
      </c>
      <c r="C28" s="110" t="s">
        <v>6</v>
      </c>
      <c r="D28" s="64">
        <v>3</v>
      </c>
      <c r="E28" s="126">
        <v>51</v>
      </c>
      <c r="F28" s="165">
        <v>77</v>
      </c>
      <c r="G28" s="126">
        <v>34</v>
      </c>
      <c r="H28" s="126">
        <v>66</v>
      </c>
      <c r="I28" s="126">
        <v>12</v>
      </c>
      <c r="J28" s="126">
        <v>62</v>
      </c>
      <c r="K28" s="87">
        <v>49</v>
      </c>
      <c r="L28" s="197">
        <v>78</v>
      </c>
      <c r="M28" s="64">
        <v>27</v>
      </c>
      <c r="N28" s="65">
        <v>71</v>
      </c>
      <c r="O28" s="64">
        <v>25</v>
      </c>
      <c r="P28" s="126">
        <v>52</v>
      </c>
      <c r="Q28" s="126">
        <v>58</v>
      </c>
      <c r="R28" s="126">
        <v>54</v>
      </c>
      <c r="S28" s="126">
        <v>33</v>
      </c>
      <c r="T28" s="126">
        <v>4</v>
      </c>
      <c r="U28" s="126">
        <v>61</v>
      </c>
      <c r="V28" s="126">
        <v>55</v>
      </c>
      <c r="W28" s="126">
        <v>48</v>
      </c>
      <c r="X28" s="74">
        <v>14</v>
      </c>
      <c r="Y28" s="64">
        <v>69</v>
      </c>
      <c r="Z28" s="139">
        <v>15</v>
      </c>
      <c r="AA28" s="126">
        <v>74</v>
      </c>
      <c r="AB28" s="74">
        <v>67</v>
      </c>
      <c r="AC28" s="64">
        <v>73</v>
      </c>
      <c r="AD28" s="126">
        <v>17</v>
      </c>
      <c r="AE28" s="126">
        <v>6</v>
      </c>
      <c r="AF28" s="126">
        <v>50</v>
      </c>
      <c r="AG28" s="126">
        <v>35</v>
      </c>
      <c r="AH28" s="126">
        <v>36</v>
      </c>
      <c r="AI28" s="126">
        <v>24</v>
      </c>
      <c r="AJ28" s="74">
        <v>11</v>
      </c>
      <c r="AK28" s="64">
        <v>28</v>
      </c>
      <c r="AL28" s="145">
        <v>72</v>
      </c>
      <c r="AM28" s="74">
        <v>70</v>
      </c>
      <c r="AN28" s="6"/>
      <c r="AO28" s="26">
        <f t="shared" si="0"/>
        <v>1</v>
      </c>
      <c r="AP28" s="160"/>
    </row>
    <row r="29" spans="1:42" ht="15" customHeight="1">
      <c r="A29" s="367"/>
      <c r="B29" s="50">
        <v>3</v>
      </c>
      <c r="C29" s="50" t="s">
        <v>9</v>
      </c>
      <c r="D29" s="62">
        <v>3</v>
      </c>
      <c r="E29" s="72">
        <v>65</v>
      </c>
      <c r="F29" s="72">
        <v>12</v>
      </c>
      <c r="G29" s="72">
        <v>34</v>
      </c>
      <c r="H29" s="72">
        <v>52</v>
      </c>
      <c r="I29" s="72">
        <v>47</v>
      </c>
      <c r="J29" s="72">
        <v>62</v>
      </c>
      <c r="K29" s="86">
        <v>49</v>
      </c>
      <c r="L29" s="73">
        <v>20</v>
      </c>
      <c r="M29" s="62">
        <v>27</v>
      </c>
      <c r="N29" s="63">
        <v>40</v>
      </c>
      <c r="O29" s="62">
        <v>72</v>
      </c>
      <c r="P29" s="72">
        <v>58</v>
      </c>
      <c r="Q29" s="72">
        <v>33</v>
      </c>
      <c r="R29" s="72">
        <v>10</v>
      </c>
      <c r="S29" s="72">
        <v>54</v>
      </c>
      <c r="T29" s="72">
        <v>4</v>
      </c>
      <c r="U29" s="72">
        <v>61</v>
      </c>
      <c r="V29" s="72">
        <v>43</v>
      </c>
      <c r="W29" s="72">
        <v>32</v>
      </c>
      <c r="X29" s="73">
        <v>48</v>
      </c>
      <c r="Y29" s="62">
        <v>51</v>
      </c>
      <c r="Z29" s="138">
        <v>69</v>
      </c>
      <c r="AA29" s="72">
        <v>67</v>
      </c>
      <c r="AB29" s="73">
        <v>70</v>
      </c>
      <c r="AC29" s="62">
        <v>25</v>
      </c>
      <c r="AD29" s="72">
        <v>13</v>
      </c>
      <c r="AE29" s="72">
        <v>73</v>
      </c>
      <c r="AF29" s="72">
        <v>16</v>
      </c>
      <c r="AG29" s="72">
        <v>53</v>
      </c>
      <c r="AH29" s="72">
        <v>46</v>
      </c>
      <c r="AI29" s="72">
        <v>11</v>
      </c>
      <c r="AJ29" s="73">
        <v>68</v>
      </c>
      <c r="AK29" s="62">
        <v>74</v>
      </c>
      <c r="AL29" s="133">
        <v>28</v>
      </c>
      <c r="AM29" s="73">
        <v>17</v>
      </c>
      <c r="AN29" s="6"/>
      <c r="AO29" s="26">
        <f t="shared" si="0"/>
        <v>0</v>
      </c>
      <c r="AP29" s="160"/>
    </row>
    <row r="30" spans="1:42" ht="15" customHeight="1">
      <c r="A30" s="367"/>
      <c r="B30" s="109">
        <v>4</v>
      </c>
      <c r="C30" s="109" t="s">
        <v>10</v>
      </c>
      <c r="D30" s="70">
        <v>62</v>
      </c>
      <c r="E30" s="125">
        <v>65</v>
      </c>
      <c r="F30" s="125">
        <v>12</v>
      </c>
      <c r="G30" s="125">
        <v>71</v>
      </c>
      <c r="H30" s="125">
        <v>52</v>
      </c>
      <c r="I30" s="125">
        <v>47</v>
      </c>
      <c r="J30" s="125">
        <v>9</v>
      </c>
      <c r="K30" s="89">
        <v>38</v>
      </c>
      <c r="L30" s="79">
        <v>20</v>
      </c>
      <c r="M30" s="70">
        <v>49</v>
      </c>
      <c r="N30" s="71">
        <v>40</v>
      </c>
      <c r="O30" s="70">
        <v>72</v>
      </c>
      <c r="P30" s="125">
        <v>58</v>
      </c>
      <c r="Q30" s="125">
        <v>33</v>
      </c>
      <c r="R30" s="125">
        <v>10</v>
      </c>
      <c r="S30" s="125">
        <v>54</v>
      </c>
      <c r="T30" s="125">
        <v>61</v>
      </c>
      <c r="U30" s="125">
        <v>29</v>
      </c>
      <c r="V30" s="125">
        <v>43</v>
      </c>
      <c r="W30" s="125">
        <v>32</v>
      </c>
      <c r="X30" s="79">
        <v>48</v>
      </c>
      <c r="Y30" s="70">
        <v>51</v>
      </c>
      <c r="Z30" s="140">
        <v>69</v>
      </c>
      <c r="AA30" s="125">
        <v>67</v>
      </c>
      <c r="AB30" s="79">
        <v>70</v>
      </c>
      <c r="AC30" s="70">
        <v>25</v>
      </c>
      <c r="AD30" s="125">
        <v>13</v>
      </c>
      <c r="AE30" s="125">
        <v>73</v>
      </c>
      <c r="AF30" s="125">
        <v>16</v>
      </c>
      <c r="AG30" s="125">
        <v>53</v>
      </c>
      <c r="AH30" s="125">
        <v>46</v>
      </c>
      <c r="AI30" s="125">
        <v>11</v>
      </c>
      <c r="AJ30" s="79">
        <v>68</v>
      </c>
      <c r="AK30" s="70">
        <v>74</v>
      </c>
      <c r="AL30" s="146">
        <v>28</v>
      </c>
      <c r="AM30" s="79">
        <v>17</v>
      </c>
      <c r="AN30" s="6"/>
      <c r="AO30" s="26">
        <f t="shared" si="0"/>
        <v>0</v>
      </c>
      <c r="AP30" s="160"/>
    </row>
    <row r="31" spans="1:42" ht="15" customHeight="1">
      <c r="A31" s="367"/>
      <c r="B31" s="109">
        <v>5</v>
      </c>
      <c r="C31" s="109" t="s">
        <v>11</v>
      </c>
      <c r="D31" s="70">
        <v>62</v>
      </c>
      <c r="E31" s="125">
        <v>34</v>
      </c>
      <c r="F31" s="125">
        <v>51</v>
      </c>
      <c r="G31" s="125">
        <v>71</v>
      </c>
      <c r="H31" s="125">
        <v>12</v>
      </c>
      <c r="I31" s="125">
        <v>47</v>
      </c>
      <c r="J31" s="125">
        <v>9</v>
      </c>
      <c r="K31" s="89">
        <v>38</v>
      </c>
      <c r="L31" s="79">
        <v>20</v>
      </c>
      <c r="M31" s="70">
        <v>49</v>
      </c>
      <c r="N31" s="71">
        <v>40</v>
      </c>
      <c r="O31" s="70">
        <v>43</v>
      </c>
      <c r="P31" s="125">
        <v>10</v>
      </c>
      <c r="Q31" s="125">
        <v>66</v>
      </c>
      <c r="R31" s="125">
        <v>15</v>
      </c>
      <c r="S31" s="125">
        <v>58</v>
      </c>
      <c r="T31" s="125">
        <v>61</v>
      </c>
      <c r="U31" s="125">
        <v>29</v>
      </c>
      <c r="V31" s="125">
        <v>32</v>
      </c>
      <c r="W31" s="125">
        <v>14</v>
      </c>
      <c r="X31" s="79">
        <v>55</v>
      </c>
      <c r="Y31" s="70">
        <v>65</v>
      </c>
      <c r="Z31" s="198">
        <v>78</v>
      </c>
      <c r="AA31" s="168">
        <v>77</v>
      </c>
      <c r="AB31" s="79">
        <v>74</v>
      </c>
      <c r="AC31" s="70">
        <v>17</v>
      </c>
      <c r="AD31" s="125">
        <v>50</v>
      </c>
      <c r="AE31" s="125">
        <v>25</v>
      </c>
      <c r="AF31" s="125">
        <v>13</v>
      </c>
      <c r="AG31" s="125">
        <v>16</v>
      </c>
      <c r="AH31" s="125">
        <v>24</v>
      </c>
      <c r="AI31" s="125">
        <v>46</v>
      </c>
      <c r="AJ31" s="79">
        <v>53</v>
      </c>
      <c r="AK31" s="70">
        <v>68</v>
      </c>
      <c r="AL31" s="146">
        <v>69</v>
      </c>
      <c r="AM31" s="79">
        <v>6</v>
      </c>
      <c r="AN31" s="6"/>
      <c r="AO31" s="26">
        <f t="shared" si="0"/>
        <v>1</v>
      </c>
      <c r="AP31" s="160"/>
    </row>
    <row r="32" spans="1:42" ht="15" customHeight="1" thickBot="1">
      <c r="A32" s="367"/>
      <c r="B32" s="110">
        <v>6</v>
      </c>
      <c r="C32" s="110" t="s">
        <v>12</v>
      </c>
      <c r="D32" s="64">
        <v>62</v>
      </c>
      <c r="E32" s="126">
        <v>34</v>
      </c>
      <c r="F32" s="126">
        <v>51</v>
      </c>
      <c r="G32" s="126">
        <v>27</v>
      </c>
      <c r="H32" s="126">
        <v>12</v>
      </c>
      <c r="I32" s="126">
        <v>3</v>
      </c>
      <c r="J32" s="126">
        <v>70</v>
      </c>
      <c r="K32" s="87">
        <v>38</v>
      </c>
      <c r="L32" s="74">
        <v>29</v>
      </c>
      <c r="M32" s="64">
        <v>5</v>
      </c>
      <c r="N32" s="65">
        <v>73</v>
      </c>
      <c r="O32" s="64">
        <v>43</v>
      </c>
      <c r="P32" s="126">
        <v>10</v>
      </c>
      <c r="Q32" s="126">
        <v>66</v>
      </c>
      <c r="R32" s="126">
        <v>15</v>
      </c>
      <c r="S32" s="126">
        <v>58</v>
      </c>
      <c r="T32" s="126">
        <v>61</v>
      </c>
      <c r="U32" s="126">
        <v>4</v>
      </c>
      <c r="V32" s="126">
        <v>32</v>
      </c>
      <c r="W32" s="126">
        <v>14</v>
      </c>
      <c r="X32" s="74">
        <v>55</v>
      </c>
      <c r="Y32" s="64">
        <v>65</v>
      </c>
      <c r="Z32" s="199">
        <v>78</v>
      </c>
      <c r="AA32" s="165">
        <v>77</v>
      </c>
      <c r="AB32" s="74">
        <v>74</v>
      </c>
      <c r="AC32" s="64">
        <v>17</v>
      </c>
      <c r="AD32" s="126">
        <v>50</v>
      </c>
      <c r="AE32" s="126">
        <v>25</v>
      </c>
      <c r="AF32" s="126">
        <v>13</v>
      </c>
      <c r="AG32" s="126">
        <v>16</v>
      </c>
      <c r="AH32" s="126">
        <v>24</v>
      </c>
      <c r="AI32" s="126">
        <v>46</v>
      </c>
      <c r="AJ32" s="74">
        <v>53</v>
      </c>
      <c r="AK32" s="64">
        <v>68</v>
      </c>
      <c r="AL32" s="145">
        <v>69</v>
      </c>
      <c r="AM32" s="74">
        <v>6</v>
      </c>
      <c r="AN32" s="6"/>
      <c r="AO32" s="26">
        <f t="shared" si="0"/>
        <v>1</v>
      </c>
      <c r="AP32" s="160"/>
    </row>
    <row r="33" spans="1:42" ht="15" customHeight="1">
      <c r="A33" s="367"/>
      <c r="B33" s="112">
        <v>7</v>
      </c>
      <c r="C33" s="112" t="s">
        <v>13</v>
      </c>
      <c r="D33" s="177">
        <v>77</v>
      </c>
      <c r="E33" s="122">
        <v>11</v>
      </c>
      <c r="F33" s="122">
        <v>38</v>
      </c>
      <c r="G33" s="122">
        <v>27</v>
      </c>
      <c r="H33" s="122">
        <v>71</v>
      </c>
      <c r="I33" s="122">
        <v>3</v>
      </c>
      <c r="J33" s="122">
        <v>70</v>
      </c>
      <c r="K33" s="129">
        <v>34</v>
      </c>
      <c r="L33" s="123">
        <v>29</v>
      </c>
      <c r="M33" s="121">
        <v>5</v>
      </c>
      <c r="N33" s="124">
        <v>73</v>
      </c>
      <c r="O33" s="121">
        <v>52</v>
      </c>
      <c r="P33" s="122">
        <v>43</v>
      </c>
      <c r="Q33" s="122">
        <v>72</v>
      </c>
      <c r="R33" s="122">
        <v>58</v>
      </c>
      <c r="S33" s="122">
        <v>10</v>
      </c>
      <c r="T33" s="122">
        <v>54</v>
      </c>
      <c r="U33" s="122">
        <v>4</v>
      </c>
      <c r="V33" s="122">
        <v>48</v>
      </c>
      <c r="W33" s="122">
        <v>15</v>
      </c>
      <c r="X33" s="123">
        <v>67</v>
      </c>
      <c r="Y33" s="121">
        <v>9</v>
      </c>
      <c r="Z33" s="142">
        <v>74</v>
      </c>
      <c r="AA33" s="122">
        <v>55</v>
      </c>
      <c r="AB33" s="123">
        <v>40</v>
      </c>
      <c r="AC33" s="121">
        <v>50</v>
      </c>
      <c r="AD33" s="122">
        <v>31</v>
      </c>
      <c r="AE33" s="122">
        <v>13</v>
      </c>
      <c r="AF33" s="122">
        <v>46</v>
      </c>
      <c r="AG33" s="122">
        <v>20</v>
      </c>
      <c r="AH33" s="122">
        <v>32</v>
      </c>
      <c r="AI33" s="122">
        <v>53</v>
      </c>
      <c r="AJ33" s="123">
        <v>36</v>
      </c>
      <c r="AK33" s="121">
        <v>6</v>
      </c>
      <c r="AL33" s="148">
        <v>16</v>
      </c>
      <c r="AM33" s="123">
        <v>28</v>
      </c>
      <c r="AN33" s="6"/>
      <c r="AO33" s="26">
        <f t="shared" si="0"/>
        <v>1</v>
      </c>
      <c r="AP33" s="160"/>
    </row>
    <row r="34" spans="1:42" ht="15" customHeight="1" thickBot="1">
      <c r="A34" s="367"/>
      <c r="B34" s="111">
        <v>8</v>
      </c>
      <c r="C34" s="111" t="s">
        <v>14</v>
      </c>
      <c r="D34" s="176">
        <v>77</v>
      </c>
      <c r="E34" s="115">
        <v>11</v>
      </c>
      <c r="F34" s="131">
        <v>38</v>
      </c>
      <c r="G34" s="115">
        <v>27</v>
      </c>
      <c r="H34" s="115">
        <v>71</v>
      </c>
      <c r="I34" s="115">
        <v>3</v>
      </c>
      <c r="J34" s="115">
        <v>70</v>
      </c>
      <c r="K34" s="127">
        <v>34</v>
      </c>
      <c r="L34" s="117">
        <v>29</v>
      </c>
      <c r="M34" s="114">
        <v>5</v>
      </c>
      <c r="N34" s="119">
        <v>73</v>
      </c>
      <c r="O34" s="114">
        <v>52</v>
      </c>
      <c r="P34" s="115">
        <v>43</v>
      </c>
      <c r="Q34" s="115">
        <v>72</v>
      </c>
      <c r="R34" s="115">
        <v>58</v>
      </c>
      <c r="S34" s="131">
        <v>10</v>
      </c>
      <c r="T34" s="131">
        <v>54</v>
      </c>
      <c r="U34" s="131">
        <v>4</v>
      </c>
      <c r="V34" s="115">
        <v>48</v>
      </c>
      <c r="W34" s="115">
        <v>15</v>
      </c>
      <c r="X34" s="117">
        <v>67</v>
      </c>
      <c r="Y34" s="114">
        <v>9</v>
      </c>
      <c r="Z34" s="143">
        <v>74</v>
      </c>
      <c r="AA34" s="115">
        <v>55</v>
      </c>
      <c r="AB34" s="117">
        <v>40</v>
      </c>
      <c r="AC34" s="114">
        <v>50</v>
      </c>
      <c r="AD34" s="115">
        <v>31</v>
      </c>
      <c r="AE34" s="115">
        <v>13</v>
      </c>
      <c r="AF34" s="115">
        <v>46</v>
      </c>
      <c r="AG34" s="115">
        <v>20</v>
      </c>
      <c r="AH34" s="115">
        <v>32</v>
      </c>
      <c r="AI34" s="115">
        <v>53</v>
      </c>
      <c r="AJ34" s="117">
        <v>36</v>
      </c>
      <c r="AK34" s="114">
        <v>6</v>
      </c>
      <c r="AL34" s="149">
        <v>16</v>
      </c>
      <c r="AM34" s="117">
        <v>28</v>
      </c>
      <c r="AN34" s="6"/>
      <c r="AO34" s="26">
        <f t="shared" si="0"/>
        <v>1</v>
      </c>
      <c r="AP34" s="160"/>
    </row>
    <row r="35" spans="1:42" ht="15" customHeight="1" thickBot="1">
      <c r="A35" s="159"/>
      <c r="B35" s="156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6"/>
      <c r="AO35" s="26">
        <f t="shared" si="0"/>
        <v>0</v>
      </c>
      <c r="AP35" s="160"/>
    </row>
    <row r="36" spans="1:42" ht="14.25" customHeight="1">
      <c r="A36" s="366" t="s">
        <v>53</v>
      </c>
      <c r="B36" s="51">
        <v>1</v>
      </c>
      <c r="C36" s="51" t="s">
        <v>8</v>
      </c>
      <c r="D36" s="68">
        <v>27</v>
      </c>
      <c r="E36" s="77">
        <v>22</v>
      </c>
      <c r="F36" s="77">
        <v>42</v>
      </c>
      <c r="G36" s="77">
        <v>62</v>
      </c>
      <c r="H36" s="77">
        <v>12</v>
      </c>
      <c r="I36" s="180">
        <v>76</v>
      </c>
      <c r="J36" s="77">
        <v>68</v>
      </c>
      <c r="K36" s="88">
        <v>3</v>
      </c>
      <c r="L36" s="78">
        <v>37</v>
      </c>
      <c r="M36" s="68">
        <v>66</v>
      </c>
      <c r="N36" s="69">
        <v>49</v>
      </c>
      <c r="O36" s="68">
        <v>25</v>
      </c>
      <c r="P36" s="77">
        <v>52</v>
      </c>
      <c r="Q36" s="77">
        <v>54</v>
      </c>
      <c r="R36" s="164">
        <v>77</v>
      </c>
      <c r="S36" s="77">
        <v>72</v>
      </c>
      <c r="T36" s="77">
        <v>33</v>
      </c>
      <c r="U36" s="77">
        <v>58</v>
      </c>
      <c r="V36" s="77">
        <v>41</v>
      </c>
      <c r="W36" s="77">
        <v>55</v>
      </c>
      <c r="X36" s="78">
        <v>44</v>
      </c>
      <c r="Y36" s="68">
        <v>51</v>
      </c>
      <c r="Z36" s="141">
        <v>30</v>
      </c>
      <c r="AA36" s="77">
        <v>69</v>
      </c>
      <c r="AB36" s="78">
        <v>73</v>
      </c>
      <c r="AC36" s="68">
        <v>61</v>
      </c>
      <c r="AD36" s="77">
        <v>17</v>
      </c>
      <c r="AE36" s="77">
        <v>50</v>
      </c>
      <c r="AF36" s="77">
        <v>60</v>
      </c>
      <c r="AG36" s="77">
        <v>23</v>
      </c>
      <c r="AH36" s="77">
        <v>60</v>
      </c>
      <c r="AI36" s="77">
        <v>24</v>
      </c>
      <c r="AJ36" s="78">
        <v>56</v>
      </c>
      <c r="AK36" s="170">
        <v>75</v>
      </c>
      <c r="AL36" s="147">
        <v>82</v>
      </c>
      <c r="AM36" s="78">
        <v>11</v>
      </c>
      <c r="AN36" s="6"/>
      <c r="AO36" s="26">
        <f t="shared" si="0"/>
        <v>0</v>
      </c>
      <c r="AP36" s="160"/>
    </row>
    <row r="37" spans="1:42" ht="14.25" customHeight="1" thickBot="1">
      <c r="A37" s="367"/>
      <c r="B37" s="110">
        <v>2</v>
      </c>
      <c r="C37" s="110" t="s">
        <v>6</v>
      </c>
      <c r="D37" s="114">
        <v>27</v>
      </c>
      <c r="E37" s="115">
        <v>22</v>
      </c>
      <c r="F37" s="115">
        <v>42</v>
      </c>
      <c r="G37" s="115">
        <v>62</v>
      </c>
      <c r="H37" s="115">
        <v>12</v>
      </c>
      <c r="I37" s="163">
        <v>76</v>
      </c>
      <c r="J37" s="115">
        <v>68</v>
      </c>
      <c r="K37" s="127">
        <v>3</v>
      </c>
      <c r="L37" s="117">
        <v>37</v>
      </c>
      <c r="M37" s="114">
        <v>66</v>
      </c>
      <c r="N37" s="119">
        <v>49</v>
      </c>
      <c r="O37" s="114">
        <v>25</v>
      </c>
      <c r="P37" s="115">
        <v>52</v>
      </c>
      <c r="Q37" s="115">
        <v>54</v>
      </c>
      <c r="R37" s="167">
        <v>77</v>
      </c>
      <c r="S37" s="115">
        <v>72</v>
      </c>
      <c r="T37" s="115">
        <v>33</v>
      </c>
      <c r="U37" s="115">
        <v>58</v>
      </c>
      <c r="V37" s="115">
        <v>41</v>
      </c>
      <c r="W37" s="115">
        <v>55</v>
      </c>
      <c r="X37" s="117">
        <v>44</v>
      </c>
      <c r="Y37" s="114">
        <v>51</v>
      </c>
      <c r="Z37" s="143">
        <v>30</v>
      </c>
      <c r="AA37" s="115">
        <v>69</v>
      </c>
      <c r="AB37" s="117">
        <v>73</v>
      </c>
      <c r="AC37" s="114">
        <v>61</v>
      </c>
      <c r="AD37" s="115">
        <v>17</v>
      </c>
      <c r="AE37" s="115">
        <v>50</v>
      </c>
      <c r="AF37" s="115">
        <v>60</v>
      </c>
      <c r="AG37" s="115">
        <v>23</v>
      </c>
      <c r="AH37" s="115">
        <v>60</v>
      </c>
      <c r="AI37" s="115">
        <v>24</v>
      </c>
      <c r="AJ37" s="117">
        <v>56</v>
      </c>
      <c r="AK37" s="171">
        <v>75</v>
      </c>
      <c r="AL37" s="149">
        <v>82</v>
      </c>
      <c r="AM37" s="117">
        <v>11</v>
      </c>
      <c r="AN37" s="6"/>
      <c r="AO37" s="26">
        <f t="shared" si="0"/>
        <v>0</v>
      </c>
      <c r="AP37" s="160"/>
    </row>
    <row r="38" spans="1:42" ht="14.25" customHeight="1">
      <c r="A38" s="367"/>
      <c r="B38" s="50">
        <v>3</v>
      </c>
      <c r="C38" s="50" t="s">
        <v>9</v>
      </c>
      <c r="D38" s="62">
        <v>27</v>
      </c>
      <c r="E38" s="72">
        <v>22</v>
      </c>
      <c r="F38" s="72">
        <v>42</v>
      </c>
      <c r="G38" s="72">
        <v>62</v>
      </c>
      <c r="H38" s="72">
        <v>47</v>
      </c>
      <c r="I38" s="72">
        <v>66</v>
      </c>
      <c r="J38" s="72">
        <v>41</v>
      </c>
      <c r="K38" s="86">
        <v>3</v>
      </c>
      <c r="L38" s="73">
        <v>37</v>
      </c>
      <c r="M38" s="62">
        <v>18</v>
      </c>
      <c r="N38" s="63">
        <v>82</v>
      </c>
      <c r="O38" s="62">
        <v>10</v>
      </c>
      <c r="P38" s="72">
        <v>33</v>
      </c>
      <c r="Q38" s="72">
        <v>23</v>
      </c>
      <c r="R38" s="72">
        <v>29</v>
      </c>
      <c r="S38" s="72">
        <v>43</v>
      </c>
      <c r="T38" s="72">
        <v>54</v>
      </c>
      <c r="U38" s="72">
        <v>15</v>
      </c>
      <c r="V38" s="72">
        <v>14</v>
      </c>
      <c r="W38" s="72">
        <v>26</v>
      </c>
      <c r="X38" s="73">
        <v>59</v>
      </c>
      <c r="Y38" s="62">
        <v>69</v>
      </c>
      <c r="Z38" s="138">
        <v>9</v>
      </c>
      <c r="AA38" s="72">
        <v>12</v>
      </c>
      <c r="AB38" s="73">
        <v>55</v>
      </c>
      <c r="AC38" s="62">
        <v>17</v>
      </c>
      <c r="AD38" s="72">
        <v>50</v>
      </c>
      <c r="AE38" s="72">
        <v>80</v>
      </c>
      <c r="AF38" s="72">
        <v>57</v>
      </c>
      <c r="AG38" s="72">
        <v>45</v>
      </c>
      <c r="AH38" s="72">
        <v>28</v>
      </c>
      <c r="AI38" s="72">
        <v>6</v>
      </c>
      <c r="AJ38" s="73">
        <v>16</v>
      </c>
      <c r="AK38" s="62">
        <v>68</v>
      </c>
      <c r="AL38" s="182">
        <v>75</v>
      </c>
      <c r="AM38" s="73">
        <v>61</v>
      </c>
      <c r="AN38" s="6"/>
      <c r="AO38" s="26">
        <f t="shared" si="0"/>
        <v>1</v>
      </c>
      <c r="AP38" s="160"/>
    </row>
    <row r="39" spans="1:42" ht="14.25" customHeight="1">
      <c r="A39" s="367"/>
      <c r="B39" s="109">
        <v>4</v>
      </c>
      <c r="C39" s="109" t="s">
        <v>10</v>
      </c>
      <c r="D39" s="70">
        <v>11</v>
      </c>
      <c r="E39" s="125">
        <v>51</v>
      </c>
      <c r="F39" s="125">
        <v>20</v>
      </c>
      <c r="G39" s="125">
        <v>42</v>
      </c>
      <c r="H39" s="125">
        <v>47</v>
      </c>
      <c r="I39" s="125">
        <v>66</v>
      </c>
      <c r="J39" s="125">
        <v>41</v>
      </c>
      <c r="K39" s="89">
        <v>49</v>
      </c>
      <c r="L39" s="79">
        <v>22</v>
      </c>
      <c r="M39" s="70">
        <v>18</v>
      </c>
      <c r="N39" s="71">
        <v>82</v>
      </c>
      <c r="O39" s="70">
        <v>10</v>
      </c>
      <c r="P39" s="125">
        <v>33</v>
      </c>
      <c r="Q39" s="125">
        <v>23</v>
      </c>
      <c r="R39" s="125">
        <v>29</v>
      </c>
      <c r="S39" s="125">
        <v>43</v>
      </c>
      <c r="T39" s="125">
        <v>54</v>
      </c>
      <c r="U39" s="125">
        <v>15</v>
      </c>
      <c r="V39" s="125">
        <v>14</v>
      </c>
      <c r="W39" s="125">
        <v>26</v>
      </c>
      <c r="X39" s="79">
        <v>59</v>
      </c>
      <c r="Y39" s="70">
        <v>69</v>
      </c>
      <c r="Z39" s="140">
        <v>9</v>
      </c>
      <c r="AA39" s="125">
        <v>12</v>
      </c>
      <c r="AB39" s="79">
        <v>55</v>
      </c>
      <c r="AC39" s="70">
        <v>17</v>
      </c>
      <c r="AD39" s="125">
        <v>50</v>
      </c>
      <c r="AE39" s="125">
        <v>80</v>
      </c>
      <c r="AF39" s="125">
        <v>57</v>
      </c>
      <c r="AG39" s="125">
        <v>45</v>
      </c>
      <c r="AH39" s="125">
        <v>28</v>
      </c>
      <c r="AI39" s="125">
        <v>6</v>
      </c>
      <c r="AJ39" s="79">
        <v>16</v>
      </c>
      <c r="AK39" s="70">
        <v>68</v>
      </c>
      <c r="AL39" s="185">
        <v>75</v>
      </c>
      <c r="AM39" s="79">
        <v>61</v>
      </c>
      <c r="AN39" s="6"/>
      <c r="AO39" s="26">
        <f t="shared" si="0"/>
        <v>1</v>
      </c>
      <c r="AP39" s="160"/>
    </row>
    <row r="40" spans="1:42" ht="14.25" customHeight="1">
      <c r="A40" s="367"/>
      <c r="B40" s="109">
        <v>5</v>
      </c>
      <c r="C40" s="109" t="s">
        <v>11</v>
      </c>
      <c r="D40" s="70">
        <v>11</v>
      </c>
      <c r="E40" s="125">
        <v>51</v>
      </c>
      <c r="F40" s="125">
        <v>20</v>
      </c>
      <c r="G40" s="125">
        <v>42</v>
      </c>
      <c r="H40" s="125">
        <v>47</v>
      </c>
      <c r="I40" s="125">
        <v>34</v>
      </c>
      <c r="J40" s="125">
        <v>41</v>
      </c>
      <c r="K40" s="89">
        <v>49</v>
      </c>
      <c r="L40" s="79">
        <v>22</v>
      </c>
      <c r="M40" s="70">
        <v>57</v>
      </c>
      <c r="N40" s="71">
        <v>27</v>
      </c>
      <c r="O40" s="70">
        <v>58</v>
      </c>
      <c r="P40" s="125">
        <v>10</v>
      </c>
      <c r="Q40" s="125">
        <v>33</v>
      </c>
      <c r="R40" s="125">
        <v>25</v>
      </c>
      <c r="S40" s="125">
        <v>23</v>
      </c>
      <c r="T40" s="178">
        <v>76</v>
      </c>
      <c r="U40" s="125">
        <v>43</v>
      </c>
      <c r="V40" s="125">
        <v>24</v>
      </c>
      <c r="W40" s="125">
        <v>73</v>
      </c>
      <c r="X40" s="174">
        <v>77</v>
      </c>
      <c r="Y40" s="70">
        <v>29</v>
      </c>
      <c r="Z40" s="140">
        <v>69</v>
      </c>
      <c r="AA40" s="125">
        <v>30</v>
      </c>
      <c r="AB40" s="79">
        <v>12</v>
      </c>
      <c r="AC40" s="70">
        <v>45</v>
      </c>
      <c r="AD40" s="125">
        <v>80</v>
      </c>
      <c r="AE40" s="125">
        <v>37</v>
      </c>
      <c r="AF40" s="125">
        <v>50</v>
      </c>
      <c r="AG40" s="125">
        <v>6</v>
      </c>
      <c r="AH40" s="125">
        <v>16</v>
      </c>
      <c r="AI40" s="125">
        <v>28</v>
      </c>
      <c r="AJ40" s="79">
        <v>60</v>
      </c>
      <c r="AK40" s="70">
        <v>82</v>
      </c>
      <c r="AL40" s="146">
        <v>56</v>
      </c>
      <c r="AM40" s="79">
        <v>17</v>
      </c>
      <c r="AN40" s="6"/>
      <c r="AO40" s="26">
        <f t="shared" si="0"/>
        <v>1</v>
      </c>
      <c r="AP40" s="160"/>
    </row>
    <row r="41" spans="1:42" ht="14.25" customHeight="1" thickBot="1">
      <c r="A41" s="367"/>
      <c r="B41" s="110">
        <v>6</v>
      </c>
      <c r="C41" s="110" t="s">
        <v>12</v>
      </c>
      <c r="D41" s="64">
        <v>47</v>
      </c>
      <c r="E41" s="126">
        <v>31</v>
      </c>
      <c r="F41" s="126">
        <v>20</v>
      </c>
      <c r="G41" s="126">
        <v>42</v>
      </c>
      <c r="H41" s="126">
        <v>26</v>
      </c>
      <c r="I41" s="126">
        <v>34</v>
      </c>
      <c r="J41" s="126">
        <v>3</v>
      </c>
      <c r="K41" s="87">
        <v>44</v>
      </c>
      <c r="L41" s="74">
        <v>22</v>
      </c>
      <c r="M41" s="64">
        <v>57</v>
      </c>
      <c r="N41" s="65">
        <v>27</v>
      </c>
      <c r="O41" s="64">
        <v>58</v>
      </c>
      <c r="P41" s="126">
        <v>10</v>
      </c>
      <c r="Q41" s="126">
        <v>33</v>
      </c>
      <c r="R41" s="126">
        <v>25</v>
      </c>
      <c r="S41" s="126">
        <v>23</v>
      </c>
      <c r="T41" s="179">
        <v>76</v>
      </c>
      <c r="U41" s="126">
        <v>43</v>
      </c>
      <c r="V41" s="126">
        <v>24</v>
      </c>
      <c r="W41" s="126">
        <v>73</v>
      </c>
      <c r="X41" s="175">
        <v>77</v>
      </c>
      <c r="Y41" s="64">
        <v>29</v>
      </c>
      <c r="Z41" s="139">
        <v>69</v>
      </c>
      <c r="AA41" s="126">
        <v>30</v>
      </c>
      <c r="AB41" s="74">
        <v>12</v>
      </c>
      <c r="AC41" s="66">
        <v>45</v>
      </c>
      <c r="AD41" s="75">
        <v>80</v>
      </c>
      <c r="AE41" s="75">
        <v>37</v>
      </c>
      <c r="AF41" s="75">
        <v>50</v>
      </c>
      <c r="AG41" s="75">
        <v>6</v>
      </c>
      <c r="AH41" s="75">
        <v>16</v>
      </c>
      <c r="AI41" s="75">
        <v>28</v>
      </c>
      <c r="AJ41" s="76">
        <v>60</v>
      </c>
      <c r="AK41" s="66">
        <v>82</v>
      </c>
      <c r="AL41" s="61">
        <v>56</v>
      </c>
      <c r="AM41" s="76">
        <v>17</v>
      </c>
      <c r="AN41" s="6"/>
      <c r="AO41" s="26">
        <f t="shared" si="0"/>
        <v>1</v>
      </c>
      <c r="AP41" s="160"/>
    </row>
    <row r="42" spans="1:42" ht="14.25" customHeight="1">
      <c r="A42" s="367"/>
      <c r="B42" s="112">
        <v>7</v>
      </c>
      <c r="C42" s="112" t="s">
        <v>13</v>
      </c>
      <c r="D42" s="121">
        <v>47</v>
      </c>
      <c r="E42" s="122">
        <v>31</v>
      </c>
      <c r="F42" s="122">
        <v>56</v>
      </c>
      <c r="G42" s="122">
        <v>18</v>
      </c>
      <c r="H42" s="122">
        <v>26</v>
      </c>
      <c r="I42" s="122">
        <v>49</v>
      </c>
      <c r="J42" s="122">
        <v>3</v>
      </c>
      <c r="K42" s="129">
        <v>44</v>
      </c>
      <c r="L42" s="123">
        <v>34</v>
      </c>
      <c r="M42" s="121">
        <v>82</v>
      </c>
      <c r="N42" s="124">
        <v>57</v>
      </c>
      <c r="O42" s="121">
        <v>52</v>
      </c>
      <c r="P42" s="122">
        <v>20</v>
      </c>
      <c r="Q42" s="122">
        <v>29</v>
      </c>
      <c r="R42" s="122">
        <v>54</v>
      </c>
      <c r="S42" s="122">
        <v>10</v>
      </c>
      <c r="T42" s="122">
        <v>58</v>
      </c>
      <c r="U42" s="122">
        <v>72</v>
      </c>
      <c r="V42" s="122">
        <v>15</v>
      </c>
      <c r="W42" s="122">
        <v>14</v>
      </c>
      <c r="X42" s="123">
        <v>73</v>
      </c>
      <c r="Y42" s="121">
        <v>9</v>
      </c>
      <c r="Z42" s="142">
        <v>59</v>
      </c>
      <c r="AA42" s="122">
        <v>55</v>
      </c>
      <c r="AB42" s="200">
        <v>78</v>
      </c>
      <c r="AC42" s="368"/>
      <c r="AD42" s="369"/>
      <c r="AE42" s="369"/>
      <c r="AF42" s="369"/>
      <c r="AG42" s="369"/>
      <c r="AH42" s="369"/>
      <c r="AI42" s="369"/>
      <c r="AJ42" s="369"/>
      <c r="AK42" s="369"/>
      <c r="AL42" s="369"/>
      <c r="AM42" s="370"/>
      <c r="AN42" s="6"/>
      <c r="AO42" s="26">
        <f t="shared" si="0"/>
        <v>0</v>
      </c>
      <c r="AP42" s="160"/>
    </row>
    <row r="43" spans="1:42" ht="14.25" customHeight="1" thickBot="1">
      <c r="A43" s="367"/>
      <c r="B43" s="111">
        <v>8</v>
      </c>
      <c r="C43" s="111" t="s">
        <v>14</v>
      </c>
      <c r="D43" s="114">
        <v>47</v>
      </c>
      <c r="E43" s="115">
        <v>31</v>
      </c>
      <c r="F43" s="115">
        <v>56</v>
      </c>
      <c r="G43" s="115">
        <v>18</v>
      </c>
      <c r="H43" s="115">
        <v>26</v>
      </c>
      <c r="I43" s="131">
        <v>49</v>
      </c>
      <c r="J43" s="115">
        <v>3</v>
      </c>
      <c r="K43" s="127">
        <v>44</v>
      </c>
      <c r="L43" s="117">
        <v>34</v>
      </c>
      <c r="M43" s="114">
        <v>82</v>
      </c>
      <c r="N43" s="119">
        <v>57</v>
      </c>
      <c r="O43" s="114">
        <v>52</v>
      </c>
      <c r="P43" s="115">
        <v>20</v>
      </c>
      <c r="Q43" s="115">
        <v>29</v>
      </c>
      <c r="R43" s="115">
        <v>54</v>
      </c>
      <c r="S43" s="115">
        <v>10</v>
      </c>
      <c r="T43" s="115">
        <v>58</v>
      </c>
      <c r="U43" s="115">
        <v>72</v>
      </c>
      <c r="V43" s="115">
        <v>15</v>
      </c>
      <c r="W43" s="115">
        <v>14</v>
      </c>
      <c r="X43" s="117">
        <v>73</v>
      </c>
      <c r="Y43" s="114">
        <v>9</v>
      </c>
      <c r="Z43" s="143">
        <v>59</v>
      </c>
      <c r="AA43" s="115">
        <v>55</v>
      </c>
      <c r="AB43" s="201">
        <v>78</v>
      </c>
      <c r="AC43" s="368"/>
      <c r="AD43" s="369"/>
      <c r="AE43" s="369"/>
      <c r="AF43" s="369"/>
      <c r="AG43" s="369"/>
      <c r="AH43" s="369"/>
      <c r="AI43" s="369"/>
      <c r="AJ43" s="369"/>
      <c r="AK43" s="369"/>
      <c r="AL43" s="369"/>
      <c r="AM43" s="370"/>
      <c r="AN43" s="6"/>
      <c r="AO43" s="26">
        <f t="shared" si="0"/>
        <v>0</v>
      </c>
      <c r="AP43" s="160"/>
    </row>
    <row r="44" spans="1:42" s="7" customFormat="1" ht="14.25" customHeight="1" thickBot="1">
      <c r="A44" s="159"/>
      <c r="B44" s="156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6"/>
      <c r="AO44" s="26">
        <f t="shared" si="0"/>
        <v>0</v>
      </c>
      <c r="AP44" s="160"/>
    </row>
    <row r="45" spans="1:42" ht="14.25" customHeight="1" thickBot="1">
      <c r="A45" s="366" t="s">
        <v>5</v>
      </c>
      <c r="B45" s="132">
        <v>0</v>
      </c>
      <c r="C45" s="21" t="s">
        <v>8</v>
      </c>
      <c r="D45" s="374" t="s">
        <v>42</v>
      </c>
      <c r="E45" s="375"/>
      <c r="F45" s="375"/>
      <c r="G45" s="375"/>
      <c r="H45" s="375"/>
      <c r="I45" s="375"/>
      <c r="J45" s="375"/>
      <c r="K45" s="375"/>
      <c r="L45" s="375"/>
      <c r="M45" s="375"/>
      <c r="N45" s="376"/>
      <c r="O45" s="374" t="s">
        <v>42</v>
      </c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6"/>
      <c r="AC45" s="377" t="s">
        <v>42</v>
      </c>
      <c r="AD45" s="378"/>
      <c r="AE45" s="378"/>
      <c r="AF45" s="378"/>
      <c r="AG45" s="378"/>
      <c r="AH45" s="378"/>
      <c r="AI45" s="378"/>
      <c r="AJ45" s="378"/>
      <c r="AK45" s="378"/>
      <c r="AL45" s="378"/>
      <c r="AM45" s="379"/>
      <c r="AN45" s="3"/>
      <c r="AO45" s="26">
        <f t="shared" si="0"/>
        <v>0</v>
      </c>
      <c r="AP45" s="160"/>
    </row>
    <row r="46" spans="1:42" ht="14.25" customHeight="1">
      <c r="A46" s="367"/>
      <c r="B46" s="112">
        <v>1</v>
      </c>
      <c r="C46" s="112" t="s">
        <v>6</v>
      </c>
      <c r="D46" s="62">
        <v>71</v>
      </c>
      <c r="E46" s="162">
        <v>76</v>
      </c>
      <c r="F46" s="72">
        <v>12</v>
      </c>
      <c r="G46" s="72">
        <v>51</v>
      </c>
      <c r="H46" s="72">
        <v>62</v>
      </c>
      <c r="I46" s="72">
        <v>26</v>
      </c>
      <c r="J46" s="72">
        <v>49</v>
      </c>
      <c r="K46" s="86">
        <v>68</v>
      </c>
      <c r="L46" s="73">
        <v>18</v>
      </c>
      <c r="M46" s="62">
        <v>21</v>
      </c>
      <c r="N46" s="63">
        <v>65</v>
      </c>
      <c r="O46" s="62">
        <v>15</v>
      </c>
      <c r="P46" s="72">
        <v>52</v>
      </c>
      <c r="Q46" s="72">
        <v>54</v>
      </c>
      <c r="R46" s="72">
        <v>42</v>
      </c>
      <c r="S46" s="72">
        <v>60</v>
      </c>
      <c r="T46" s="72">
        <v>41</v>
      </c>
      <c r="U46" s="72">
        <v>53</v>
      </c>
      <c r="V46" s="72">
        <v>59</v>
      </c>
      <c r="W46" s="72">
        <v>32</v>
      </c>
      <c r="X46" s="73">
        <v>39</v>
      </c>
      <c r="Y46" s="62">
        <v>29</v>
      </c>
      <c r="Z46" s="138">
        <v>72</v>
      </c>
      <c r="AA46" s="72">
        <v>69</v>
      </c>
      <c r="AB46" s="73">
        <v>30</v>
      </c>
      <c r="AC46" s="62">
        <v>44</v>
      </c>
      <c r="AD46" s="72">
        <v>50</v>
      </c>
      <c r="AE46" s="72">
        <v>73</v>
      </c>
      <c r="AF46" s="72">
        <v>37</v>
      </c>
      <c r="AG46" s="72">
        <v>13</v>
      </c>
      <c r="AH46" s="72">
        <v>24</v>
      </c>
      <c r="AI46" s="72">
        <v>60</v>
      </c>
      <c r="AJ46" s="73">
        <v>22</v>
      </c>
      <c r="AK46" s="62">
        <v>61</v>
      </c>
      <c r="AL46" s="182">
        <v>75</v>
      </c>
      <c r="AM46" s="73">
        <v>81</v>
      </c>
      <c r="AN46" s="3"/>
      <c r="AO46" s="26">
        <f t="shared" si="0"/>
        <v>0</v>
      </c>
      <c r="AP46" s="160"/>
    </row>
    <row r="47" spans="1:42" ht="14.25" customHeight="1" thickBot="1">
      <c r="A47" s="367"/>
      <c r="B47" s="110">
        <v>2</v>
      </c>
      <c r="C47" s="110" t="s">
        <v>7</v>
      </c>
      <c r="D47" s="64">
        <v>71</v>
      </c>
      <c r="E47" s="179">
        <v>76</v>
      </c>
      <c r="F47" s="126">
        <v>12</v>
      </c>
      <c r="G47" s="126">
        <v>51</v>
      </c>
      <c r="H47" s="126">
        <v>62</v>
      </c>
      <c r="I47" s="126">
        <v>26</v>
      </c>
      <c r="J47" s="126">
        <v>49</v>
      </c>
      <c r="K47" s="87">
        <v>68</v>
      </c>
      <c r="L47" s="74">
        <v>18</v>
      </c>
      <c r="M47" s="64">
        <v>21</v>
      </c>
      <c r="N47" s="120">
        <v>65</v>
      </c>
      <c r="O47" s="64">
        <v>15</v>
      </c>
      <c r="P47" s="126">
        <v>52</v>
      </c>
      <c r="Q47" s="126">
        <v>54</v>
      </c>
      <c r="R47" s="126">
        <v>42</v>
      </c>
      <c r="S47" s="126">
        <v>60</v>
      </c>
      <c r="T47" s="126">
        <v>41</v>
      </c>
      <c r="U47" s="126">
        <v>53</v>
      </c>
      <c r="V47" s="126">
        <v>59</v>
      </c>
      <c r="W47" s="126">
        <v>32</v>
      </c>
      <c r="X47" s="74">
        <v>39</v>
      </c>
      <c r="Y47" s="64">
        <v>29</v>
      </c>
      <c r="Z47" s="139">
        <v>72</v>
      </c>
      <c r="AA47" s="126">
        <v>69</v>
      </c>
      <c r="AB47" s="74">
        <v>30</v>
      </c>
      <c r="AC47" s="64">
        <v>44</v>
      </c>
      <c r="AD47" s="126">
        <v>50</v>
      </c>
      <c r="AE47" s="126">
        <v>73</v>
      </c>
      <c r="AF47" s="126">
        <v>37</v>
      </c>
      <c r="AG47" s="126">
        <v>13</v>
      </c>
      <c r="AH47" s="126">
        <v>24</v>
      </c>
      <c r="AI47" s="126">
        <v>60</v>
      </c>
      <c r="AJ47" s="74">
        <v>22</v>
      </c>
      <c r="AK47" s="64">
        <v>61</v>
      </c>
      <c r="AL47" s="183">
        <v>75</v>
      </c>
      <c r="AM47" s="74">
        <v>81</v>
      </c>
      <c r="AN47" s="3"/>
      <c r="AO47" s="26">
        <f t="shared" si="0"/>
        <v>0</v>
      </c>
      <c r="AP47" s="160"/>
    </row>
    <row r="48" spans="1:42" ht="14.25" customHeight="1">
      <c r="A48" s="367"/>
      <c r="B48" s="112">
        <v>3</v>
      </c>
      <c r="C48" s="112" t="s">
        <v>10</v>
      </c>
      <c r="D48" s="62">
        <v>52</v>
      </c>
      <c r="E48" s="72">
        <v>47</v>
      </c>
      <c r="F48" s="72">
        <v>71</v>
      </c>
      <c r="G48" s="162">
        <v>76</v>
      </c>
      <c r="H48" s="72">
        <v>62</v>
      </c>
      <c r="I48" s="72">
        <v>26</v>
      </c>
      <c r="J48" s="72">
        <v>49</v>
      </c>
      <c r="K48" s="86">
        <v>57</v>
      </c>
      <c r="L48" s="73">
        <v>67</v>
      </c>
      <c r="M48" s="62">
        <v>21</v>
      </c>
      <c r="N48" s="63">
        <v>5</v>
      </c>
      <c r="O48" s="62">
        <v>20</v>
      </c>
      <c r="P48" s="72">
        <v>25</v>
      </c>
      <c r="Q48" s="72">
        <v>15</v>
      </c>
      <c r="R48" s="72">
        <v>44</v>
      </c>
      <c r="S48" s="72">
        <v>60</v>
      </c>
      <c r="T48" s="72">
        <v>23</v>
      </c>
      <c r="U48" s="72">
        <v>65</v>
      </c>
      <c r="V48" s="72">
        <v>24</v>
      </c>
      <c r="W48" s="72">
        <v>68</v>
      </c>
      <c r="X48" s="73">
        <v>55</v>
      </c>
      <c r="Y48" s="62">
        <v>19</v>
      </c>
      <c r="Z48" s="138">
        <v>40</v>
      </c>
      <c r="AA48" s="72">
        <v>59</v>
      </c>
      <c r="AB48" s="73">
        <v>63</v>
      </c>
      <c r="AC48" s="62">
        <v>13</v>
      </c>
      <c r="AD48" s="72">
        <v>61</v>
      </c>
      <c r="AE48" s="72">
        <v>50</v>
      </c>
      <c r="AF48" s="72">
        <v>73</v>
      </c>
      <c r="AG48" s="72">
        <v>45</v>
      </c>
      <c r="AH48" s="72">
        <v>28</v>
      </c>
      <c r="AI48" s="72">
        <v>46</v>
      </c>
      <c r="AJ48" s="73">
        <v>81</v>
      </c>
      <c r="AK48" s="62">
        <v>16</v>
      </c>
      <c r="AL48" s="133">
        <v>69</v>
      </c>
      <c r="AM48" s="73">
        <v>51</v>
      </c>
      <c r="AN48" s="3"/>
      <c r="AO48" s="26">
        <f t="shared" si="0"/>
        <v>0</v>
      </c>
      <c r="AP48" s="160"/>
    </row>
    <row r="49" spans="1:42" ht="14.25" customHeight="1">
      <c r="A49" s="367"/>
      <c r="B49" s="109">
        <v>4</v>
      </c>
      <c r="C49" s="109" t="s">
        <v>11</v>
      </c>
      <c r="D49" s="70">
        <v>52</v>
      </c>
      <c r="E49" s="125">
        <v>47</v>
      </c>
      <c r="F49" s="125">
        <v>71</v>
      </c>
      <c r="G49" s="178">
        <v>76</v>
      </c>
      <c r="H49" s="125">
        <v>1</v>
      </c>
      <c r="I49" s="125">
        <v>37</v>
      </c>
      <c r="J49" s="125">
        <v>38</v>
      </c>
      <c r="K49" s="89">
        <v>57</v>
      </c>
      <c r="L49" s="79">
        <v>67</v>
      </c>
      <c r="M49" s="70">
        <v>27</v>
      </c>
      <c r="N49" s="71">
        <v>5</v>
      </c>
      <c r="O49" s="70">
        <v>20</v>
      </c>
      <c r="P49" s="125">
        <v>25</v>
      </c>
      <c r="Q49" s="125">
        <v>15</v>
      </c>
      <c r="R49" s="125">
        <v>44</v>
      </c>
      <c r="S49" s="125">
        <v>41</v>
      </c>
      <c r="T49" s="125">
        <v>23</v>
      </c>
      <c r="U49" s="125">
        <v>65</v>
      </c>
      <c r="V49" s="125">
        <v>24</v>
      </c>
      <c r="W49" s="125">
        <v>68</v>
      </c>
      <c r="X49" s="79">
        <v>55</v>
      </c>
      <c r="Y49" s="70">
        <v>19</v>
      </c>
      <c r="Z49" s="140">
        <v>40</v>
      </c>
      <c r="AA49" s="125">
        <v>59</v>
      </c>
      <c r="AB49" s="79">
        <v>63</v>
      </c>
      <c r="AC49" s="70">
        <v>13</v>
      </c>
      <c r="AD49" s="125">
        <v>61</v>
      </c>
      <c r="AE49" s="125">
        <v>50</v>
      </c>
      <c r="AF49" s="125">
        <v>73</v>
      </c>
      <c r="AG49" s="125">
        <v>45</v>
      </c>
      <c r="AH49" s="125">
        <v>28</v>
      </c>
      <c r="AI49" s="125">
        <v>46</v>
      </c>
      <c r="AJ49" s="79">
        <v>81</v>
      </c>
      <c r="AK49" s="70">
        <v>16</v>
      </c>
      <c r="AL49" s="146">
        <v>69</v>
      </c>
      <c r="AM49" s="79">
        <v>51</v>
      </c>
      <c r="AN49" s="3"/>
      <c r="AO49" s="26">
        <f t="shared" si="0"/>
        <v>0</v>
      </c>
      <c r="AP49" s="160" t="s">
        <v>117</v>
      </c>
    </row>
    <row r="50" spans="1:42" ht="14.25" customHeight="1" thickBot="1">
      <c r="A50" s="367"/>
      <c r="B50" s="110">
        <v>5</v>
      </c>
      <c r="C50" s="110" t="s">
        <v>12</v>
      </c>
      <c r="D50" s="70">
        <v>52</v>
      </c>
      <c r="E50" s="125">
        <v>47</v>
      </c>
      <c r="F50" s="125">
        <v>18</v>
      </c>
      <c r="G50" s="125">
        <v>12</v>
      </c>
      <c r="H50" s="125">
        <v>1</v>
      </c>
      <c r="I50" s="125">
        <v>37</v>
      </c>
      <c r="J50" s="125">
        <v>38</v>
      </c>
      <c r="K50" s="190">
        <v>76</v>
      </c>
      <c r="L50" s="79">
        <v>71</v>
      </c>
      <c r="M50" s="70">
        <v>27</v>
      </c>
      <c r="N50" s="71">
        <v>5</v>
      </c>
      <c r="O50" s="202">
        <v>78</v>
      </c>
      <c r="P50" s="125">
        <v>20</v>
      </c>
      <c r="Q50" s="125">
        <v>42</v>
      </c>
      <c r="R50" s="125">
        <v>72</v>
      </c>
      <c r="S50" s="125">
        <v>41</v>
      </c>
      <c r="T50" s="125">
        <v>54</v>
      </c>
      <c r="U50" s="125">
        <v>29</v>
      </c>
      <c r="V50" s="125">
        <v>32</v>
      </c>
      <c r="W50" s="125">
        <v>30</v>
      </c>
      <c r="X50" s="79">
        <v>26</v>
      </c>
      <c r="Y50" s="70">
        <v>59</v>
      </c>
      <c r="Z50" s="140">
        <v>55</v>
      </c>
      <c r="AA50" s="125">
        <v>19</v>
      </c>
      <c r="AB50" s="79">
        <v>63</v>
      </c>
      <c r="AC50" s="70">
        <v>50</v>
      </c>
      <c r="AD50" s="125">
        <v>25</v>
      </c>
      <c r="AE50" s="125">
        <v>57</v>
      </c>
      <c r="AF50" s="125">
        <v>45</v>
      </c>
      <c r="AG50" s="125">
        <v>23</v>
      </c>
      <c r="AH50" s="125">
        <v>13</v>
      </c>
      <c r="AI50" s="125">
        <v>16</v>
      </c>
      <c r="AJ50" s="79">
        <v>46</v>
      </c>
      <c r="AK50" s="169">
        <v>75</v>
      </c>
      <c r="AL50" s="146">
        <v>28</v>
      </c>
      <c r="AM50" s="79">
        <v>40</v>
      </c>
      <c r="AN50" s="3"/>
      <c r="AO50" s="26">
        <f t="shared" si="0"/>
        <v>0</v>
      </c>
      <c r="AP50" s="160"/>
    </row>
    <row r="51" spans="1:42" ht="14.25" customHeight="1" thickBot="1">
      <c r="A51" s="367"/>
      <c r="B51" s="112">
        <v>6</v>
      </c>
      <c r="C51" s="112" t="s">
        <v>51</v>
      </c>
      <c r="D51" s="62">
        <v>22</v>
      </c>
      <c r="E51" s="72">
        <v>27</v>
      </c>
      <c r="F51" s="72">
        <v>18</v>
      </c>
      <c r="G51" s="72">
        <v>12</v>
      </c>
      <c r="H51" s="72">
        <v>1</v>
      </c>
      <c r="I51" s="72">
        <v>37</v>
      </c>
      <c r="J51" s="72">
        <v>38</v>
      </c>
      <c r="K51" s="206">
        <v>76</v>
      </c>
      <c r="L51" s="73">
        <v>71</v>
      </c>
      <c r="M51" s="62">
        <v>73</v>
      </c>
      <c r="N51" s="63">
        <v>21</v>
      </c>
      <c r="O51" s="203">
        <v>78</v>
      </c>
      <c r="P51" s="72">
        <v>20</v>
      </c>
      <c r="Q51" s="72">
        <v>42</v>
      </c>
      <c r="R51" s="72">
        <v>72</v>
      </c>
      <c r="S51" s="72">
        <v>4</v>
      </c>
      <c r="T51" s="72">
        <v>54</v>
      </c>
      <c r="U51" s="72">
        <v>29</v>
      </c>
      <c r="V51" s="72">
        <v>32</v>
      </c>
      <c r="W51" s="72">
        <v>30</v>
      </c>
      <c r="X51" s="73">
        <v>26</v>
      </c>
      <c r="Y51" s="62">
        <v>59</v>
      </c>
      <c r="Z51" s="138">
        <v>55</v>
      </c>
      <c r="AA51" s="72">
        <v>19</v>
      </c>
      <c r="AB51" s="73">
        <v>5</v>
      </c>
      <c r="AC51" s="134">
        <v>50</v>
      </c>
      <c r="AD51" s="135">
        <v>25</v>
      </c>
      <c r="AE51" s="135">
        <v>57</v>
      </c>
      <c r="AF51" s="135">
        <v>45</v>
      </c>
      <c r="AG51" s="135">
        <v>23</v>
      </c>
      <c r="AH51" s="135">
        <v>13</v>
      </c>
      <c r="AI51" s="135">
        <v>16</v>
      </c>
      <c r="AJ51" s="136">
        <v>46</v>
      </c>
      <c r="AK51" s="189">
        <v>75</v>
      </c>
      <c r="AL51" s="150">
        <v>28</v>
      </c>
      <c r="AM51" s="136">
        <v>40</v>
      </c>
      <c r="AN51" s="3"/>
      <c r="AO51" s="26">
        <f t="shared" si="0"/>
        <v>0</v>
      </c>
      <c r="AP51" s="160"/>
    </row>
    <row r="52" spans="1:42" ht="14.25" customHeight="1">
      <c r="A52" s="367"/>
      <c r="B52" s="109">
        <v>7</v>
      </c>
      <c r="C52" s="109" t="s">
        <v>52</v>
      </c>
      <c r="D52" s="70">
        <v>22</v>
      </c>
      <c r="E52" s="125">
        <v>27</v>
      </c>
      <c r="F52" s="125">
        <v>51</v>
      </c>
      <c r="G52" s="125">
        <v>38</v>
      </c>
      <c r="H52" s="125">
        <v>18</v>
      </c>
      <c r="I52" s="125">
        <v>49</v>
      </c>
      <c r="J52" s="125">
        <v>57</v>
      </c>
      <c r="K52" s="89">
        <v>9</v>
      </c>
      <c r="L52" s="79">
        <v>52</v>
      </c>
      <c r="M52" s="70">
        <v>73</v>
      </c>
      <c r="N52" s="71">
        <v>21</v>
      </c>
      <c r="O52" s="70">
        <v>47</v>
      </c>
      <c r="P52" s="125">
        <v>72</v>
      </c>
      <c r="Q52" s="125">
        <v>44</v>
      </c>
      <c r="R52" s="125">
        <v>54</v>
      </c>
      <c r="S52" s="125">
        <v>4</v>
      </c>
      <c r="T52" s="125">
        <v>42</v>
      </c>
      <c r="U52" s="125">
        <v>32</v>
      </c>
      <c r="V52" s="204">
        <v>78</v>
      </c>
      <c r="W52" s="125">
        <v>55</v>
      </c>
      <c r="X52" s="79">
        <v>15</v>
      </c>
      <c r="Y52" s="70">
        <v>40</v>
      </c>
      <c r="Z52" s="140">
        <v>19</v>
      </c>
      <c r="AA52" s="125">
        <v>30</v>
      </c>
      <c r="AB52" s="79">
        <v>5</v>
      </c>
      <c r="AC52" s="368"/>
      <c r="AD52" s="369"/>
      <c r="AE52" s="369"/>
      <c r="AF52" s="369"/>
      <c r="AG52" s="369"/>
      <c r="AH52" s="369"/>
      <c r="AI52" s="369"/>
      <c r="AJ52" s="369"/>
      <c r="AK52" s="369"/>
      <c r="AL52" s="369"/>
      <c r="AM52" s="370"/>
      <c r="AN52" s="3"/>
      <c r="AO52" s="26">
        <f t="shared" si="0"/>
        <v>0</v>
      </c>
      <c r="AP52" s="160"/>
    </row>
    <row r="53" spans="1:42" ht="14.25" customHeight="1" thickBot="1">
      <c r="A53" s="367"/>
      <c r="B53" s="111">
        <v>8</v>
      </c>
      <c r="C53" s="111" t="s">
        <v>68</v>
      </c>
      <c r="D53" s="114">
        <v>22</v>
      </c>
      <c r="E53" s="115">
        <v>27</v>
      </c>
      <c r="F53" s="115">
        <v>51</v>
      </c>
      <c r="G53" s="115">
        <v>38</v>
      </c>
      <c r="H53" s="115">
        <v>18</v>
      </c>
      <c r="I53" s="115">
        <v>49</v>
      </c>
      <c r="J53" s="115">
        <v>57</v>
      </c>
      <c r="K53" s="127">
        <v>9</v>
      </c>
      <c r="L53" s="117">
        <v>52</v>
      </c>
      <c r="M53" s="114">
        <v>73</v>
      </c>
      <c r="N53" s="119">
        <v>21</v>
      </c>
      <c r="O53" s="114">
        <v>47</v>
      </c>
      <c r="P53" s="115">
        <v>72</v>
      </c>
      <c r="Q53" s="115">
        <v>44</v>
      </c>
      <c r="R53" s="115">
        <v>54</v>
      </c>
      <c r="S53" s="115">
        <v>4</v>
      </c>
      <c r="T53" s="115">
        <v>42</v>
      </c>
      <c r="U53" s="115">
        <v>32</v>
      </c>
      <c r="V53" s="195">
        <v>78</v>
      </c>
      <c r="W53" s="115">
        <v>55</v>
      </c>
      <c r="X53" s="117">
        <v>15</v>
      </c>
      <c r="Y53" s="114">
        <v>40</v>
      </c>
      <c r="Z53" s="143">
        <v>19</v>
      </c>
      <c r="AA53" s="115">
        <v>30</v>
      </c>
      <c r="AB53" s="117">
        <v>5</v>
      </c>
      <c r="AC53" s="368"/>
      <c r="AD53" s="369"/>
      <c r="AE53" s="369"/>
      <c r="AF53" s="369"/>
      <c r="AG53" s="369"/>
      <c r="AH53" s="369"/>
      <c r="AI53" s="369"/>
      <c r="AJ53" s="369"/>
      <c r="AK53" s="369"/>
      <c r="AL53" s="369"/>
      <c r="AM53" s="370"/>
      <c r="AN53" s="3"/>
      <c r="AO53" s="26">
        <f t="shared" si="0"/>
        <v>0</v>
      </c>
      <c r="AP53" s="160"/>
    </row>
    <row r="54" spans="1:42" ht="14.25" customHeight="1" thickBot="1">
      <c r="A54" s="159"/>
      <c r="B54" s="156"/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3"/>
      <c r="AO54" s="26">
        <f t="shared" si="0"/>
        <v>0</v>
      </c>
      <c r="AP54" s="160"/>
    </row>
    <row r="55" spans="1:42" ht="14.25" customHeight="1">
      <c r="A55" s="366" t="s">
        <v>4</v>
      </c>
      <c r="B55" s="51">
        <v>1</v>
      </c>
      <c r="C55" s="51" t="s">
        <v>8</v>
      </c>
      <c r="D55" s="68">
        <v>52</v>
      </c>
      <c r="E55" s="77">
        <v>11</v>
      </c>
      <c r="F55" s="77">
        <v>3</v>
      </c>
      <c r="G55" s="77">
        <v>19</v>
      </c>
      <c r="H55" s="77">
        <v>79</v>
      </c>
      <c r="I55" s="77">
        <v>62</v>
      </c>
      <c r="J55" s="77">
        <v>26</v>
      </c>
      <c r="K55" s="88">
        <v>18</v>
      </c>
      <c r="L55" s="78">
        <v>46</v>
      </c>
      <c r="M55" s="68">
        <v>71</v>
      </c>
      <c r="N55" s="69">
        <v>64</v>
      </c>
      <c r="O55" s="68">
        <v>60</v>
      </c>
      <c r="P55" s="77">
        <v>4</v>
      </c>
      <c r="Q55" s="77">
        <v>10</v>
      </c>
      <c r="R55" s="77">
        <v>54</v>
      </c>
      <c r="S55" s="180">
        <v>76</v>
      </c>
      <c r="T55" s="77">
        <v>33</v>
      </c>
      <c r="U55" s="164">
        <v>77</v>
      </c>
      <c r="V55" s="77">
        <v>72</v>
      </c>
      <c r="W55" s="77">
        <v>44</v>
      </c>
      <c r="X55" s="78">
        <v>55</v>
      </c>
      <c r="Y55" s="68">
        <v>40</v>
      </c>
      <c r="Z55" s="141">
        <v>5</v>
      </c>
      <c r="AA55" s="77">
        <v>63</v>
      </c>
      <c r="AB55" s="78">
        <v>30</v>
      </c>
      <c r="AC55" s="68">
        <v>13</v>
      </c>
      <c r="AD55" s="77">
        <v>6</v>
      </c>
      <c r="AE55" s="77">
        <v>37</v>
      </c>
      <c r="AF55" s="77">
        <v>80</v>
      </c>
      <c r="AG55" s="77">
        <v>67</v>
      </c>
      <c r="AH55" s="77">
        <v>81</v>
      </c>
      <c r="AI55" s="77">
        <v>53</v>
      </c>
      <c r="AJ55" s="78">
        <v>36</v>
      </c>
      <c r="AK55" s="68">
        <v>56</v>
      </c>
      <c r="AL55" s="147">
        <v>22</v>
      </c>
      <c r="AM55" s="78">
        <v>70</v>
      </c>
      <c r="AN55" s="6"/>
      <c r="AO55" s="26">
        <f t="shared" si="0"/>
        <v>1</v>
      </c>
      <c r="AP55" s="160"/>
    </row>
    <row r="56" spans="1:42" ht="14.25" customHeight="1" thickBot="1">
      <c r="A56" s="367"/>
      <c r="B56" s="110">
        <v>2</v>
      </c>
      <c r="C56" s="110" t="s">
        <v>6</v>
      </c>
      <c r="D56" s="114">
        <v>52</v>
      </c>
      <c r="E56" s="115">
        <v>11</v>
      </c>
      <c r="F56" s="115">
        <v>3</v>
      </c>
      <c r="G56" s="115">
        <v>19</v>
      </c>
      <c r="H56" s="115">
        <v>79</v>
      </c>
      <c r="I56" s="115">
        <v>62</v>
      </c>
      <c r="J56" s="115">
        <v>26</v>
      </c>
      <c r="K56" s="127">
        <v>18</v>
      </c>
      <c r="L56" s="117">
        <v>46</v>
      </c>
      <c r="M56" s="114">
        <v>71</v>
      </c>
      <c r="N56" s="119">
        <v>64</v>
      </c>
      <c r="O56" s="114">
        <v>60</v>
      </c>
      <c r="P56" s="115">
        <v>4</v>
      </c>
      <c r="Q56" s="115">
        <v>10</v>
      </c>
      <c r="R56" s="115">
        <v>54</v>
      </c>
      <c r="S56" s="163">
        <v>76</v>
      </c>
      <c r="T56" s="115">
        <v>33</v>
      </c>
      <c r="U56" s="167">
        <v>77</v>
      </c>
      <c r="V56" s="115">
        <v>72</v>
      </c>
      <c r="W56" s="115">
        <v>44</v>
      </c>
      <c r="X56" s="117">
        <v>55</v>
      </c>
      <c r="Y56" s="114">
        <v>40</v>
      </c>
      <c r="Z56" s="143">
        <v>5</v>
      </c>
      <c r="AA56" s="115">
        <v>63</v>
      </c>
      <c r="AB56" s="117">
        <v>30</v>
      </c>
      <c r="AC56" s="114">
        <v>13</v>
      </c>
      <c r="AD56" s="115">
        <v>6</v>
      </c>
      <c r="AE56" s="115">
        <v>37</v>
      </c>
      <c r="AF56" s="115">
        <v>80</v>
      </c>
      <c r="AG56" s="115">
        <v>67</v>
      </c>
      <c r="AH56" s="115">
        <v>81</v>
      </c>
      <c r="AI56" s="115">
        <v>53</v>
      </c>
      <c r="AJ56" s="117">
        <v>36</v>
      </c>
      <c r="AK56" s="114">
        <v>56</v>
      </c>
      <c r="AL56" s="149">
        <v>22</v>
      </c>
      <c r="AM56" s="117">
        <v>70</v>
      </c>
      <c r="AN56" s="6"/>
      <c r="AO56" s="26">
        <f t="shared" si="0"/>
        <v>1</v>
      </c>
      <c r="AP56" s="160"/>
    </row>
    <row r="57" spans="1:42" ht="14.25" customHeight="1">
      <c r="A57" s="367"/>
      <c r="B57" s="50">
        <v>3</v>
      </c>
      <c r="C57" s="50" t="s">
        <v>9</v>
      </c>
      <c r="D57" s="62">
        <v>65</v>
      </c>
      <c r="E57" s="72">
        <v>79</v>
      </c>
      <c r="F57" s="72">
        <v>3</v>
      </c>
      <c r="G57" s="72">
        <v>19</v>
      </c>
      <c r="H57" s="72">
        <v>56</v>
      </c>
      <c r="I57" s="72">
        <v>62</v>
      </c>
      <c r="J57" s="72">
        <v>26</v>
      </c>
      <c r="K57" s="86">
        <v>9</v>
      </c>
      <c r="L57" s="73">
        <v>46</v>
      </c>
      <c r="M57" s="205">
        <v>78</v>
      </c>
      <c r="N57" s="63">
        <v>64</v>
      </c>
      <c r="O57" s="62">
        <v>60</v>
      </c>
      <c r="P57" s="72">
        <v>4</v>
      </c>
      <c r="Q57" s="72">
        <v>54</v>
      </c>
      <c r="R57" s="72">
        <v>33</v>
      </c>
      <c r="S57" s="72">
        <v>41</v>
      </c>
      <c r="T57" s="72">
        <v>10</v>
      </c>
      <c r="U57" s="72">
        <v>14</v>
      </c>
      <c r="V57" s="72">
        <v>55</v>
      </c>
      <c r="W57" s="162">
        <v>76</v>
      </c>
      <c r="X57" s="73">
        <v>39</v>
      </c>
      <c r="Y57" s="62">
        <v>72</v>
      </c>
      <c r="Z57" s="138">
        <v>5</v>
      </c>
      <c r="AA57" s="72">
        <v>63</v>
      </c>
      <c r="AB57" s="73">
        <v>21</v>
      </c>
      <c r="AC57" s="62">
        <v>80</v>
      </c>
      <c r="AD57" s="72">
        <v>44</v>
      </c>
      <c r="AE57" s="72">
        <v>13</v>
      </c>
      <c r="AF57" s="72">
        <v>23</v>
      </c>
      <c r="AG57" s="72">
        <v>38</v>
      </c>
      <c r="AH57" s="72">
        <v>53</v>
      </c>
      <c r="AI57" s="72">
        <v>81</v>
      </c>
      <c r="AJ57" s="73">
        <v>22</v>
      </c>
      <c r="AK57" s="172">
        <v>75</v>
      </c>
      <c r="AL57" s="133">
        <v>67</v>
      </c>
      <c r="AM57" s="73">
        <v>11</v>
      </c>
      <c r="AN57" s="6"/>
      <c r="AO57" s="26">
        <f t="shared" si="0"/>
        <v>0</v>
      </c>
      <c r="AP57" s="160"/>
    </row>
    <row r="58" spans="1:42" ht="14.25" customHeight="1">
      <c r="A58" s="367"/>
      <c r="B58" s="109">
        <v>4</v>
      </c>
      <c r="C58" s="109" t="s">
        <v>10</v>
      </c>
      <c r="D58" s="70">
        <v>65</v>
      </c>
      <c r="E58" s="125">
        <v>79</v>
      </c>
      <c r="F58" s="125">
        <v>26</v>
      </c>
      <c r="G58" s="125">
        <v>3</v>
      </c>
      <c r="H58" s="125">
        <v>56</v>
      </c>
      <c r="I58" s="125">
        <v>70</v>
      </c>
      <c r="J58" s="125">
        <v>47</v>
      </c>
      <c r="K58" s="89">
        <v>9</v>
      </c>
      <c r="L58" s="79">
        <v>52</v>
      </c>
      <c r="M58" s="202">
        <v>78</v>
      </c>
      <c r="N58" s="71">
        <v>27</v>
      </c>
      <c r="O58" s="70">
        <v>4</v>
      </c>
      <c r="P58" s="125">
        <v>60</v>
      </c>
      <c r="Q58" s="125">
        <v>54</v>
      </c>
      <c r="R58" s="125">
        <v>33</v>
      </c>
      <c r="S58" s="125">
        <v>41</v>
      </c>
      <c r="T58" s="125">
        <v>10</v>
      </c>
      <c r="U58" s="125">
        <v>14</v>
      </c>
      <c r="V58" s="125">
        <v>55</v>
      </c>
      <c r="W58" s="178">
        <v>76</v>
      </c>
      <c r="X58" s="79">
        <v>39</v>
      </c>
      <c r="Y58" s="70">
        <v>72</v>
      </c>
      <c r="Z58" s="140">
        <v>63</v>
      </c>
      <c r="AA58" s="125">
        <v>5</v>
      </c>
      <c r="AB58" s="79">
        <v>21</v>
      </c>
      <c r="AC58" s="70">
        <v>80</v>
      </c>
      <c r="AD58" s="125">
        <v>44</v>
      </c>
      <c r="AE58" s="125">
        <v>13</v>
      </c>
      <c r="AF58" s="125">
        <v>23</v>
      </c>
      <c r="AG58" s="125">
        <v>38</v>
      </c>
      <c r="AH58" s="125">
        <v>53</v>
      </c>
      <c r="AI58" s="125">
        <v>81</v>
      </c>
      <c r="AJ58" s="79">
        <v>22</v>
      </c>
      <c r="AK58" s="169">
        <v>75</v>
      </c>
      <c r="AL58" s="146">
        <v>67</v>
      </c>
      <c r="AM58" s="79">
        <v>11</v>
      </c>
      <c r="AN58" s="6"/>
      <c r="AO58" s="26">
        <f t="shared" si="0"/>
        <v>0</v>
      </c>
      <c r="AP58" s="160"/>
    </row>
    <row r="59" spans="1:42" ht="14.25" customHeight="1">
      <c r="A59" s="367"/>
      <c r="B59" s="109">
        <v>5</v>
      </c>
      <c r="C59" s="109" t="s">
        <v>11</v>
      </c>
      <c r="D59" s="70">
        <v>11</v>
      </c>
      <c r="E59" s="125">
        <v>18</v>
      </c>
      <c r="F59" s="125">
        <v>26</v>
      </c>
      <c r="G59" s="125">
        <v>3</v>
      </c>
      <c r="H59" s="168">
        <v>77</v>
      </c>
      <c r="I59" s="125">
        <v>70</v>
      </c>
      <c r="J59" s="125">
        <v>47</v>
      </c>
      <c r="K59" s="89">
        <v>79</v>
      </c>
      <c r="L59" s="79">
        <v>52</v>
      </c>
      <c r="M59" s="70">
        <v>9</v>
      </c>
      <c r="N59" s="71">
        <v>27</v>
      </c>
      <c r="O59" s="70">
        <v>4</v>
      </c>
      <c r="P59" s="125">
        <v>60</v>
      </c>
      <c r="Q59" s="125">
        <v>23</v>
      </c>
      <c r="R59" s="125">
        <v>10</v>
      </c>
      <c r="S59" s="125">
        <v>54</v>
      </c>
      <c r="T59" s="125">
        <v>65</v>
      </c>
      <c r="U59" s="125">
        <v>53</v>
      </c>
      <c r="V59" s="125">
        <v>41</v>
      </c>
      <c r="W59" s="125">
        <v>55</v>
      </c>
      <c r="X59" s="79">
        <v>14</v>
      </c>
      <c r="Y59" s="70">
        <v>19</v>
      </c>
      <c r="Z59" s="140">
        <v>63</v>
      </c>
      <c r="AA59" s="125">
        <v>5</v>
      </c>
      <c r="AB59" s="79">
        <v>40</v>
      </c>
      <c r="AC59" s="70">
        <v>6</v>
      </c>
      <c r="AD59" s="125">
        <v>13</v>
      </c>
      <c r="AE59" s="125">
        <v>46</v>
      </c>
      <c r="AF59" s="125">
        <v>37</v>
      </c>
      <c r="AG59" s="125">
        <v>81</v>
      </c>
      <c r="AH59" s="125">
        <v>36</v>
      </c>
      <c r="AI59" s="125">
        <v>56</v>
      </c>
      <c r="AJ59" s="79">
        <v>21</v>
      </c>
      <c r="AK59" s="70">
        <v>22</v>
      </c>
      <c r="AL59" s="185">
        <v>75</v>
      </c>
      <c r="AM59" s="79">
        <v>30</v>
      </c>
      <c r="AN59" s="6"/>
      <c r="AO59" s="26">
        <f t="shared" si="0"/>
        <v>1</v>
      </c>
      <c r="AP59" s="160"/>
    </row>
    <row r="60" spans="1:42" ht="14.25" customHeight="1" thickBot="1">
      <c r="A60" s="367"/>
      <c r="B60" s="110">
        <v>6</v>
      </c>
      <c r="C60" s="110" t="s">
        <v>12</v>
      </c>
      <c r="D60" s="66">
        <v>11</v>
      </c>
      <c r="E60" s="75">
        <v>18</v>
      </c>
      <c r="F60" s="75">
        <v>26</v>
      </c>
      <c r="G60" s="75">
        <v>3</v>
      </c>
      <c r="H60" s="191">
        <v>77</v>
      </c>
      <c r="I60" s="75">
        <v>70</v>
      </c>
      <c r="J60" s="75">
        <v>47</v>
      </c>
      <c r="K60" s="90">
        <v>79</v>
      </c>
      <c r="L60" s="76">
        <v>52</v>
      </c>
      <c r="M60" s="66">
        <v>9</v>
      </c>
      <c r="N60" s="67">
        <v>27</v>
      </c>
      <c r="O60" s="66">
        <v>4</v>
      </c>
      <c r="P60" s="75">
        <v>60</v>
      </c>
      <c r="Q60" s="75">
        <v>23</v>
      </c>
      <c r="R60" s="75">
        <v>10</v>
      </c>
      <c r="S60" s="75">
        <v>54</v>
      </c>
      <c r="T60" s="75">
        <v>65</v>
      </c>
      <c r="U60" s="75">
        <v>53</v>
      </c>
      <c r="V60" s="75">
        <v>41</v>
      </c>
      <c r="W60" s="75">
        <v>55</v>
      </c>
      <c r="X60" s="76">
        <v>14</v>
      </c>
      <c r="Y60" s="66">
        <v>19</v>
      </c>
      <c r="Z60" s="151">
        <v>63</v>
      </c>
      <c r="AA60" s="75">
        <v>5</v>
      </c>
      <c r="AB60" s="76">
        <v>40</v>
      </c>
      <c r="AC60" s="66">
        <v>6</v>
      </c>
      <c r="AD60" s="75">
        <v>13</v>
      </c>
      <c r="AE60" s="75">
        <v>46</v>
      </c>
      <c r="AF60" s="75">
        <v>37</v>
      </c>
      <c r="AG60" s="75">
        <v>81</v>
      </c>
      <c r="AH60" s="75">
        <v>36</v>
      </c>
      <c r="AI60" s="75">
        <v>56</v>
      </c>
      <c r="AJ60" s="76">
        <v>21</v>
      </c>
      <c r="AK60" s="66">
        <v>22</v>
      </c>
      <c r="AL60" s="208">
        <v>75</v>
      </c>
      <c r="AM60" s="76">
        <v>30</v>
      </c>
      <c r="AN60" s="6"/>
      <c r="AO60" s="26">
        <f t="shared" si="0"/>
        <v>1</v>
      </c>
      <c r="AP60" s="160"/>
    </row>
    <row r="61" spans="1:42" ht="14.25" customHeight="1">
      <c r="A61" s="367"/>
      <c r="B61" s="112">
        <v>7</v>
      </c>
      <c r="C61" s="112" t="s">
        <v>13</v>
      </c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70"/>
      <c r="AN61" s="6"/>
      <c r="AO61" s="26">
        <f t="shared" si="0"/>
        <v>0</v>
      </c>
      <c r="AP61" s="160"/>
    </row>
    <row r="62" spans="1:42" ht="14.25" customHeight="1" thickBot="1">
      <c r="A62" s="367"/>
      <c r="B62" s="113">
        <v>8</v>
      </c>
      <c r="C62" s="113" t="s">
        <v>14</v>
      </c>
      <c r="D62" s="371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3"/>
      <c r="AN62" s="6"/>
      <c r="AO62" s="26">
        <f t="shared" si="0"/>
        <v>0</v>
      </c>
      <c r="AP62" s="160"/>
    </row>
    <row r="63" spans="1:42" s="15" customFormat="1" ht="20.25" customHeight="1">
      <c r="A63" s="17"/>
      <c r="B63" s="18"/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24"/>
      <c r="AO63" s="26"/>
      <c r="AP63" s="187"/>
    </row>
    <row r="64" spans="1:42" ht="15" customHeight="1">
      <c r="A64" s="2"/>
      <c r="B64" s="31" t="s">
        <v>69</v>
      </c>
      <c r="C64" s="2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D64" s="13"/>
      <c r="AE64" s="32" t="s">
        <v>15</v>
      </c>
      <c r="AG64" s="13"/>
      <c r="AH64" s="13"/>
      <c r="AI64" s="13"/>
      <c r="AJ64" s="13"/>
      <c r="AK64" s="13"/>
      <c r="AL64" s="13"/>
      <c r="AM64" s="13"/>
      <c r="AN64" s="12"/>
      <c r="AO64" s="26"/>
    </row>
    <row r="65" spans="1:42" ht="15" customHeight="1">
      <c r="A65" s="2"/>
      <c r="B65" s="33" t="s">
        <v>55</v>
      </c>
      <c r="C65" s="34" t="s">
        <v>56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7"/>
      <c r="R65" s="7"/>
      <c r="S65" s="7"/>
      <c r="T65" s="7"/>
      <c r="U65" s="7"/>
      <c r="AE65" s="32" t="s">
        <v>66</v>
      </c>
      <c r="AH65" s="13"/>
      <c r="AM65" s="13"/>
      <c r="AN65" s="12"/>
      <c r="AO65" s="27">
        <f>SUM(AO8:AO64)</f>
        <v>25</v>
      </c>
    </row>
    <row r="66" spans="1:42" ht="15" customHeight="1">
      <c r="A66" s="2"/>
      <c r="B66" s="29"/>
      <c r="C66" s="34" t="s">
        <v>59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7"/>
      <c r="O66" s="13"/>
      <c r="P66" s="13"/>
      <c r="Q66" s="13"/>
      <c r="R66" s="13"/>
      <c r="S66" s="13"/>
      <c r="T66" s="13"/>
      <c r="U66" s="13"/>
      <c r="V66" s="13"/>
      <c r="W66" s="13"/>
      <c r="X66" s="13"/>
      <c r="AE66" s="32"/>
      <c r="AH66" s="13"/>
      <c r="AI66" s="13"/>
      <c r="AJ66" s="13"/>
      <c r="AK66" s="13"/>
      <c r="AL66" s="13"/>
      <c r="AM66" s="13"/>
      <c r="AN66" s="12"/>
      <c r="AO66" s="26"/>
    </row>
    <row r="67" spans="1:42" ht="15" customHeight="1">
      <c r="A67" s="2"/>
      <c r="B67" s="29"/>
      <c r="C67" s="35" t="s">
        <v>60</v>
      </c>
      <c r="D67" s="10"/>
      <c r="O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E67" s="32"/>
      <c r="AG67" s="13"/>
      <c r="AH67" s="13"/>
      <c r="AI67" s="13"/>
      <c r="AJ67" s="13"/>
      <c r="AK67" s="13"/>
      <c r="AL67" s="13"/>
      <c r="AM67" s="13"/>
      <c r="AN67" s="12"/>
      <c r="AO67" s="26"/>
    </row>
    <row r="68" spans="1:42" s="8" customFormat="1" ht="15" customHeight="1">
      <c r="A68" s="9"/>
      <c r="B68" s="30"/>
      <c r="C68" s="36" t="s">
        <v>61</v>
      </c>
      <c r="N68" s="49"/>
      <c r="AE68" s="43"/>
      <c r="AH68" s="13"/>
      <c r="AN68" s="14"/>
      <c r="AO68" s="26"/>
      <c r="AP68" s="187"/>
    </row>
    <row r="69" spans="1:42" ht="15" customHeight="1">
      <c r="B69" s="38" t="s">
        <v>55</v>
      </c>
      <c r="C69" s="36" t="s">
        <v>57</v>
      </c>
      <c r="AE69" s="37" t="s">
        <v>65</v>
      </c>
      <c r="AH69" s="13"/>
      <c r="AO69" s="26"/>
    </row>
    <row r="70" spans="1:42" ht="15" customHeight="1">
      <c r="B70" s="29"/>
      <c r="C70" s="36" t="s">
        <v>58</v>
      </c>
      <c r="AE70" s="37" t="s">
        <v>16</v>
      </c>
      <c r="AH70" s="13"/>
      <c r="AO70" s="26"/>
    </row>
    <row r="71" spans="1:42" ht="15" customHeight="1">
      <c r="D71" s="16">
        <f>COUNTIF(D9:D62,66)</f>
        <v>0</v>
      </c>
      <c r="E71" s="16">
        <f t="shared" ref="E71:AM71" si="1">COUNTIF(E9:E62,66)</f>
        <v>0</v>
      </c>
      <c r="F71" s="16">
        <f t="shared" si="1"/>
        <v>2</v>
      </c>
      <c r="G71" s="16">
        <f t="shared" si="1"/>
        <v>2</v>
      </c>
      <c r="H71" s="16">
        <f t="shared" si="1"/>
        <v>2</v>
      </c>
      <c r="I71" s="16">
        <f t="shared" si="1"/>
        <v>2</v>
      </c>
      <c r="J71" s="16">
        <f t="shared" si="1"/>
        <v>0</v>
      </c>
      <c r="K71" s="16">
        <f t="shared" si="1"/>
        <v>0</v>
      </c>
      <c r="L71" s="16">
        <f t="shared" si="1"/>
        <v>0</v>
      </c>
      <c r="M71" s="16">
        <f t="shared" si="1"/>
        <v>2</v>
      </c>
      <c r="N71" s="16">
        <f t="shared" si="1"/>
        <v>0</v>
      </c>
      <c r="O71" s="16">
        <f t="shared" si="1"/>
        <v>2</v>
      </c>
      <c r="P71" s="16">
        <f t="shared" si="1"/>
        <v>2</v>
      </c>
      <c r="Q71" s="16">
        <f t="shared" si="1"/>
        <v>2</v>
      </c>
      <c r="R71" s="16">
        <f t="shared" si="1"/>
        <v>2</v>
      </c>
      <c r="S71" s="16">
        <f t="shared" si="1"/>
        <v>0</v>
      </c>
      <c r="T71" s="16">
        <f t="shared" si="1"/>
        <v>0</v>
      </c>
      <c r="U71" s="16">
        <f t="shared" si="1"/>
        <v>0</v>
      </c>
      <c r="V71" s="16">
        <f t="shared" si="1"/>
        <v>0</v>
      </c>
      <c r="W71" s="16">
        <f t="shared" si="1"/>
        <v>0</v>
      </c>
      <c r="X71" s="16">
        <f t="shared" si="1"/>
        <v>0</v>
      </c>
      <c r="Y71" s="16">
        <f t="shared" si="1"/>
        <v>0</v>
      </c>
      <c r="Z71" s="16">
        <f t="shared" si="1"/>
        <v>0</v>
      </c>
      <c r="AA71" s="16">
        <f t="shared" si="1"/>
        <v>0</v>
      </c>
      <c r="AB71" s="16">
        <f t="shared" si="1"/>
        <v>0</v>
      </c>
      <c r="AC71" s="16">
        <f t="shared" si="1"/>
        <v>0</v>
      </c>
      <c r="AD71" s="16">
        <f t="shared" si="1"/>
        <v>0</v>
      </c>
      <c r="AE71" s="16">
        <f t="shared" si="1"/>
        <v>0</v>
      </c>
      <c r="AF71" s="16">
        <f t="shared" si="1"/>
        <v>0</v>
      </c>
      <c r="AG71" s="16">
        <f t="shared" si="1"/>
        <v>0</v>
      </c>
      <c r="AH71" s="16">
        <f t="shared" si="1"/>
        <v>0</v>
      </c>
      <c r="AI71" s="16">
        <f t="shared" si="1"/>
        <v>0</v>
      </c>
      <c r="AJ71" s="16">
        <f t="shared" si="1"/>
        <v>0</v>
      </c>
      <c r="AK71" s="16">
        <f t="shared" si="1"/>
        <v>0</v>
      </c>
      <c r="AL71" s="16">
        <f t="shared" si="1"/>
        <v>0</v>
      </c>
      <c r="AM71" s="16">
        <f t="shared" si="1"/>
        <v>0</v>
      </c>
      <c r="AN71" s="24">
        <f>SUM(D71:AM71)</f>
        <v>18</v>
      </c>
      <c r="AO71" s="26"/>
    </row>
    <row r="72" spans="1:42" ht="15" customHeight="1">
      <c r="AE72" s="40"/>
      <c r="AH72" s="13"/>
      <c r="AO72" s="26"/>
    </row>
    <row r="73" spans="1:42" ht="18">
      <c r="AH73" s="13"/>
      <c r="AO73" s="26"/>
    </row>
    <row r="74" spans="1:42" ht="15.75" customHeight="1">
      <c r="AH74" s="13"/>
      <c r="AO74" s="26"/>
    </row>
    <row r="75" spans="1:42" ht="15.75" customHeight="1">
      <c r="A75" s="5"/>
      <c r="B75" s="5"/>
      <c r="AH75" s="13"/>
      <c r="AO75" s="26"/>
    </row>
    <row r="76" spans="1:42" ht="15.75" customHeight="1">
      <c r="A76" s="5"/>
      <c r="B76" s="5"/>
      <c r="AH76" s="13"/>
      <c r="AO76" s="28"/>
    </row>
    <row r="77" spans="1:42" ht="15.75" customHeight="1">
      <c r="A77" s="5"/>
      <c r="B77" s="5"/>
      <c r="AH77" s="13"/>
      <c r="AO77" s="28"/>
    </row>
    <row r="78" spans="1:42" ht="15.75" customHeight="1">
      <c r="A78" s="5"/>
      <c r="B78" s="5"/>
      <c r="AH78" s="13"/>
      <c r="AO78" s="28"/>
    </row>
    <row r="79" spans="1:42" ht="15.75" customHeight="1">
      <c r="A79" s="5"/>
      <c r="AH79" s="13"/>
      <c r="AO79" s="28"/>
    </row>
    <row r="80" spans="1:42" ht="15.75" customHeight="1">
      <c r="A80" s="5"/>
      <c r="AH80" s="13"/>
      <c r="AO80" s="28"/>
    </row>
    <row r="81" spans="1:41" ht="15.75" customHeight="1">
      <c r="A81" s="5"/>
      <c r="AH81" s="13"/>
      <c r="AO81" s="28"/>
    </row>
    <row r="82" spans="1:41" ht="15.75" customHeight="1">
      <c r="A82" s="5"/>
      <c r="AH82" s="13"/>
      <c r="AO82" s="28"/>
    </row>
    <row r="83" spans="1:41" ht="15.75" customHeight="1">
      <c r="A83" s="5"/>
      <c r="AH83" s="13"/>
      <c r="AO83" s="28"/>
    </row>
    <row r="84" spans="1:41" ht="15.75" customHeight="1">
      <c r="A84" s="5"/>
      <c r="AH84" s="13"/>
      <c r="AO84" s="28"/>
    </row>
    <row r="85" spans="1:41" ht="15.75" customHeight="1">
      <c r="A85" s="5"/>
      <c r="AH85" s="13"/>
      <c r="AO85" s="28"/>
    </row>
    <row r="86" spans="1:41" ht="15.75" customHeight="1">
      <c r="A86" s="5"/>
      <c r="AH86" s="13"/>
      <c r="AO86" s="28"/>
    </row>
    <row r="87" spans="1:41" ht="15.75" customHeight="1">
      <c r="A87" s="5"/>
      <c r="AH87" s="13"/>
      <c r="AO87" s="28"/>
    </row>
    <row r="88" spans="1:41" ht="15.75" customHeight="1">
      <c r="A88" s="5"/>
      <c r="AH88" s="13"/>
      <c r="AO88" s="28"/>
    </row>
    <row r="89" spans="1:41" ht="15.75" customHeight="1">
      <c r="A89" s="5"/>
      <c r="AH89" s="13"/>
      <c r="AO89" s="28"/>
    </row>
    <row r="90" spans="1:41" ht="15.75" customHeight="1">
      <c r="A90" s="5"/>
      <c r="AH90" s="13"/>
      <c r="AO90" s="28"/>
    </row>
    <row r="91" spans="1:41" ht="15.75" customHeight="1">
      <c r="A91" s="5"/>
      <c r="B91" s="5"/>
      <c r="AH91" s="13"/>
      <c r="AO91" s="28"/>
    </row>
    <row r="92" spans="1:41" ht="15.75" customHeight="1">
      <c r="A92" s="5"/>
      <c r="B92" s="5"/>
      <c r="AH92" s="13"/>
      <c r="AO92" s="28"/>
    </row>
    <row r="93" spans="1:41" ht="15.75" customHeight="1">
      <c r="A93" s="5"/>
      <c r="B93" s="5"/>
      <c r="AH93" s="13"/>
      <c r="AO93" s="28"/>
    </row>
    <row r="94" spans="1:41" ht="15.75" customHeight="1">
      <c r="A94" s="5"/>
      <c r="B94" s="5"/>
      <c r="AH94" s="13"/>
      <c r="AO94" s="28"/>
    </row>
    <row r="95" spans="1:41" ht="15.75" customHeight="1">
      <c r="A95" s="5"/>
      <c r="B95" s="5"/>
      <c r="AH95" s="13"/>
      <c r="AO95" s="28"/>
    </row>
    <row r="96" spans="1:41" ht="15.75" customHeight="1">
      <c r="A96" s="5"/>
      <c r="B96" s="5"/>
      <c r="AH96" s="13"/>
      <c r="AO96" s="28"/>
    </row>
    <row r="97" spans="1:41" ht="15.75" customHeight="1">
      <c r="A97" s="5"/>
      <c r="B97" s="5"/>
      <c r="AH97" s="13"/>
      <c r="AO97" s="28"/>
    </row>
    <row r="98" spans="1:41" ht="15.75" customHeight="1">
      <c r="A98" s="5"/>
      <c r="B98" s="5"/>
      <c r="AH98" s="13"/>
      <c r="AO98" s="28"/>
    </row>
    <row r="99" spans="1:41" ht="15.75" customHeight="1">
      <c r="A99" s="5"/>
      <c r="B99" s="5"/>
      <c r="AH99" s="13"/>
      <c r="AO99" s="28"/>
    </row>
    <row r="100" spans="1:41" ht="15.75" customHeight="1">
      <c r="A100" s="5"/>
      <c r="B100" s="5"/>
      <c r="AH100" s="13"/>
      <c r="AO100" s="28"/>
    </row>
    <row r="101" spans="1:41" ht="15.75" customHeight="1">
      <c r="A101" s="5"/>
      <c r="B101" s="5"/>
      <c r="AH101" s="13"/>
      <c r="AO101" s="28"/>
    </row>
    <row r="102" spans="1:41" ht="15.75" customHeight="1">
      <c r="AH102" s="13"/>
      <c r="AO102" s="28"/>
    </row>
    <row r="103" spans="1:41" ht="15.75" customHeight="1">
      <c r="AH103" s="13"/>
      <c r="AO103" s="28"/>
    </row>
    <row r="104" spans="1:41" ht="15.75" customHeight="1">
      <c r="AH104" s="13"/>
      <c r="AO104" s="28"/>
    </row>
    <row r="105" spans="1:41" ht="15.75" customHeight="1">
      <c r="AH105" s="13"/>
      <c r="AO105" s="28"/>
    </row>
    <row r="106" spans="1:41" ht="15.75" customHeight="1">
      <c r="AH106" s="13"/>
      <c r="AO106" s="28"/>
    </row>
    <row r="107" spans="1:41" ht="15.75" customHeight="1">
      <c r="AH107" s="13"/>
      <c r="AO107" s="28"/>
    </row>
    <row r="108" spans="1:41" ht="15.75" customHeight="1">
      <c r="AH108" s="13"/>
      <c r="AO108" s="28"/>
    </row>
    <row r="109" spans="1:41" ht="15.75" customHeight="1">
      <c r="AH109" s="13"/>
      <c r="AO109" s="28"/>
    </row>
    <row r="110" spans="1:41" ht="15.75" customHeight="1">
      <c r="A110" s="5"/>
      <c r="B110" s="5"/>
      <c r="AH110" s="13"/>
      <c r="AO110" s="28"/>
    </row>
    <row r="111" spans="1:41" ht="15.75" customHeight="1">
      <c r="A111" s="5"/>
      <c r="B111" s="5"/>
      <c r="AH111" s="13"/>
      <c r="AO111" s="28"/>
    </row>
    <row r="112" spans="1:41" ht="15.75" customHeight="1">
      <c r="A112" s="5"/>
      <c r="B112" s="5"/>
      <c r="AH112" s="13"/>
      <c r="AO112" s="28"/>
    </row>
    <row r="113" spans="1:41" ht="15.75" customHeight="1">
      <c r="A113" s="5"/>
      <c r="B113" s="5"/>
      <c r="AH113" s="13"/>
      <c r="AO113" s="28"/>
    </row>
    <row r="114" spans="1:41" ht="15.75" customHeight="1">
      <c r="A114" s="5"/>
      <c r="B114" s="5"/>
      <c r="AH114" s="13"/>
      <c r="AO114" s="28"/>
    </row>
    <row r="115" spans="1:41" ht="15.75" customHeight="1">
      <c r="A115" s="5"/>
      <c r="B115" s="5"/>
      <c r="AH115" s="13"/>
      <c r="AO115" s="28"/>
    </row>
    <row r="116" spans="1:41" ht="15.75" customHeight="1">
      <c r="A116" s="5"/>
      <c r="B116" s="5"/>
      <c r="AH116" s="13"/>
      <c r="AO116" s="28"/>
    </row>
    <row r="117" spans="1:41" ht="15.75" customHeight="1">
      <c r="A117" s="5"/>
      <c r="B117" s="5"/>
      <c r="AH117" s="13"/>
      <c r="AO117" s="28"/>
    </row>
    <row r="118" spans="1:41" ht="15.75" customHeight="1">
      <c r="A118" s="5"/>
      <c r="B118" s="5"/>
      <c r="AH118" s="13"/>
      <c r="AO118" s="28"/>
    </row>
    <row r="119" spans="1:41" ht="15.75" customHeight="1">
      <c r="A119" s="5"/>
      <c r="B119" s="5"/>
      <c r="AH119" s="13"/>
      <c r="AO119" s="28"/>
    </row>
    <row r="120" spans="1:41" ht="15.75" customHeight="1">
      <c r="A120" s="5"/>
      <c r="B120" s="5"/>
      <c r="AH120" s="13"/>
      <c r="AO120" s="28"/>
    </row>
    <row r="121" spans="1:41" ht="15.75" customHeight="1">
      <c r="A121" s="5"/>
      <c r="B121" s="5"/>
      <c r="AH121" s="13"/>
      <c r="AO121" s="28"/>
    </row>
    <row r="122" spans="1:41" ht="15.75" customHeight="1">
      <c r="A122" s="5"/>
      <c r="B122" s="5"/>
      <c r="AH122" s="13"/>
      <c r="AO122" s="28"/>
    </row>
    <row r="123" spans="1:41" ht="15.75" customHeight="1">
      <c r="A123" s="5"/>
      <c r="B123" s="5"/>
      <c r="AH123" s="13"/>
      <c r="AO123" s="28"/>
    </row>
    <row r="124" spans="1:41" ht="15.75" customHeight="1">
      <c r="A124" s="5"/>
      <c r="B124" s="5"/>
      <c r="AH124" s="13"/>
      <c r="AO124" s="28"/>
    </row>
    <row r="125" spans="1:41" ht="15.75" customHeight="1">
      <c r="A125" s="5"/>
      <c r="B125" s="5"/>
      <c r="AH125" s="13"/>
      <c r="AO125" s="28"/>
    </row>
    <row r="126" spans="1:41" ht="15.75" customHeight="1">
      <c r="A126" s="5"/>
      <c r="B126" s="5"/>
      <c r="AH126" s="13"/>
      <c r="AO126" s="28"/>
    </row>
    <row r="127" spans="1:41" ht="15.75" customHeight="1">
      <c r="A127" s="5"/>
      <c r="B127" s="5"/>
      <c r="AH127" s="13"/>
      <c r="AO127" s="28"/>
    </row>
    <row r="128" spans="1:41" ht="15.75" customHeight="1">
      <c r="A128" s="5"/>
      <c r="B128" s="5"/>
      <c r="AH128" s="13"/>
      <c r="AO128" s="28"/>
    </row>
    <row r="129" spans="1:41" ht="15.75" customHeight="1">
      <c r="A129" s="5"/>
      <c r="B129" s="5"/>
      <c r="AH129" s="13"/>
      <c r="AO129" s="28"/>
    </row>
  </sheetData>
  <mergeCells count="27">
    <mergeCell ref="AC6:AJ6"/>
    <mergeCell ref="AK6:AM6"/>
    <mergeCell ref="A8:A16"/>
    <mergeCell ref="D8:N8"/>
    <mergeCell ref="O8:AB8"/>
    <mergeCell ref="AC8:AM8"/>
    <mergeCell ref="A5:A7"/>
    <mergeCell ref="B5:B7"/>
    <mergeCell ref="C5:C7"/>
    <mergeCell ref="D5:N5"/>
    <mergeCell ref="O5:Y5"/>
    <mergeCell ref="AC5:AM5"/>
    <mergeCell ref="D6:L6"/>
    <mergeCell ref="M6:N6"/>
    <mergeCell ref="O6:X6"/>
    <mergeCell ref="Y6:AB6"/>
    <mergeCell ref="A55:A62"/>
    <mergeCell ref="D61:AM62"/>
    <mergeCell ref="A18:A25"/>
    <mergeCell ref="A27:A34"/>
    <mergeCell ref="A36:A43"/>
    <mergeCell ref="AC42:AM43"/>
    <mergeCell ref="A45:A53"/>
    <mergeCell ref="D45:N45"/>
    <mergeCell ref="O45:AB45"/>
    <mergeCell ref="AC45:AM45"/>
    <mergeCell ref="AC52:AM53"/>
  </mergeCells>
  <pageMargins left="1.1299999999999999" right="0.81" top="0.32" bottom="0.28999999999999998" header="0.15748031496062992" footer="0.16"/>
  <pageSetup paperSize="9" scale="92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5"/>
  <sheetViews>
    <sheetView showGridLines="0" tabSelected="1" topLeftCell="A37" zoomScale="90" zoomScaleNormal="90" workbookViewId="0">
      <selection activeCell="AE65" sqref="AE65"/>
    </sheetView>
  </sheetViews>
  <sheetFormatPr defaultRowHeight="15.75" customHeight="1"/>
  <cols>
    <col min="1" max="1" width="7.85546875" style="1" customWidth="1"/>
    <col min="2" max="2" width="6.5703125" style="11" customWidth="1"/>
    <col min="3" max="3" width="16" style="5" customWidth="1"/>
    <col min="4" max="11" width="6.42578125" style="5" customWidth="1"/>
    <col min="12" max="12" width="6.42578125" style="5" hidden="1" customWidth="1"/>
    <col min="13" max="13" width="6.42578125" style="48" customWidth="1"/>
    <col min="14" max="40" width="6.42578125" style="5" customWidth="1"/>
    <col min="41" max="41" width="4.5703125" style="28" customWidth="1"/>
    <col min="42" max="42" width="9.140625" style="187"/>
    <col min="43" max="16384" width="9.140625" style="5"/>
  </cols>
  <sheetData>
    <row r="1" spans="1:42" ht="23.25">
      <c r="A1" s="19"/>
      <c r="B1" s="19"/>
      <c r="C1" s="19"/>
      <c r="D1" s="39"/>
      <c r="E1" s="39"/>
      <c r="F1" s="39"/>
      <c r="H1" s="39"/>
      <c r="J1" s="39"/>
      <c r="K1" s="59" t="s">
        <v>140</v>
      </c>
      <c r="L1" s="44"/>
      <c r="M1" s="44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2" ht="23.25">
      <c r="A2" s="19"/>
      <c r="B2" s="19"/>
      <c r="C2" s="19"/>
      <c r="D2" s="39"/>
      <c r="E2" s="39"/>
      <c r="F2" s="39"/>
      <c r="H2" s="39"/>
      <c r="J2" s="39"/>
      <c r="K2" s="59" t="s">
        <v>151</v>
      </c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2" ht="23.25">
      <c r="A3" s="19"/>
      <c r="B3" s="19"/>
      <c r="C3" s="19"/>
      <c r="D3" s="39"/>
      <c r="E3" s="39"/>
      <c r="F3" s="39"/>
      <c r="H3" s="39"/>
      <c r="J3" s="39"/>
      <c r="K3" s="59" t="s">
        <v>152</v>
      </c>
      <c r="L3" s="44"/>
      <c r="M3" s="44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22"/>
    </row>
    <row r="4" spans="1:42" ht="18.75" thickBot="1">
      <c r="A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45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41"/>
      <c r="AF4" s="41"/>
      <c r="AG4" s="41"/>
      <c r="AH4" s="42"/>
      <c r="AI4" s="42"/>
      <c r="AJ4" s="42"/>
      <c r="AK4" s="42"/>
      <c r="AL4" s="42"/>
      <c r="AM4" s="42"/>
      <c r="AN4" s="42"/>
      <c r="AO4" s="322"/>
    </row>
    <row r="5" spans="1:42" ht="23.25" customHeight="1" thickBot="1">
      <c r="A5" s="413" t="s">
        <v>44</v>
      </c>
      <c r="B5" s="416" t="s">
        <v>43</v>
      </c>
      <c r="C5" s="419" t="s">
        <v>0</v>
      </c>
      <c r="D5" s="422" t="s">
        <v>70</v>
      </c>
      <c r="E5" s="423"/>
      <c r="F5" s="423"/>
      <c r="G5" s="423"/>
      <c r="H5" s="423"/>
      <c r="I5" s="423"/>
      <c r="J5" s="423"/>
      <c r="K5" s="423"/>
      <c r="L5" s="423"/>
      <c r="M5" s="424"/>
      <c r="N5" s="425" t="s">
        <v>109</v>
      </c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4"/>
      <c r="AA5" s="422" t="s">
        <v>64</v>
      </c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4"/>
      <c r="AO5" s="322"/>
    </row>
    <row r="6" spans="1:42" ht="23.25" customHeight="1">
      <c r="A6" s="414"/>
      <c r="B6" s="417"/>
      <c r="C6" s="420"/>
      <c r="D6" s="426" t="s">
        <v>108</v>
      </c>
      <c r="E6" s="407"/>
      <c r="F6" s="407"/>
      <c r="G6" s="407"/>
      <c r="H6" s="407"/>
      <c r="I6" s="407"/>
      <c r="J6" s="407"/>
      <c r="K6" s="408"/>
      <c r="L6" s="427" t="s">
        <v>36</v>
      </c>
      <c r="M6" s="428"/>
      <c r="N6" s="406" t="s">
        <v>108</v>
      </c>
      <c r="O6" s="407"/>
      <c r="P6" s="407"/>
      <c r="Q6" s="407"/>
      <c r="R6" s="407"/>
      <c r="S6" s="407"/>
      <c r="T6" s="407"/>
      <c r="U6" s="407"/>
      <c r="V6" s="407"/>
      <c r="W6" s="408"/>
      <c r="X6" s="406" t="s">
        <v>36</v>
      </c>
      <c r="Y6" s="407"/>
      <c r="Z6" s="408"/>
      <c r="AA6" s="406" t="s">
        <v>108</v>
      </c>
      <c r="AB6" s="407"/>
      <c r="AC6" s="407"/>
      <c r="AD6" s="407"/>
      <c r="AE6" s="407"/>
      <c r="AF6" s="407"/>
      <c r="AG6" s="407"/>
      <c r="AH6" s="407"/>
      <c r="AI6" s="407"/>
      <c r="AJ6" s="408"/>
      <c r="AK6" s="406" t="s">
        <v>36</v>
      </c>
      <c r="AL6" s="407"/>
      <c r="AM6" s="407"/>
      <c r="AN6" s="408"/>
      <c r="AO6" s="322"/>
    </row>
    <row r="7" spans="1:42" ht="22.5" customHeight="1" thickBot="1">
      <c r="A7" s="415"/>
      <c r="B7" s="418"/>
      <c r="C7" s="421"/>
      <c r="D7" s="333">
        <v>1</v>
      </c>
      <c r="E7" s="331">
        <v>2</v>
      </c>
      <c r="F7" s="331">
        <v>3</v>
      </c>
      <c r="G7" s="331">
        <v>4</v>
      </c>
      <c r="H7" s="331">
        <v>5</v>
      </c>
      <c r="I7" s="331">
        <v>6</v>
      </c>
      <c r="J7" s="331">
        <v>7</v>
      </c>
      <c r="K7" s="332">
        <v>8</v>
      </c>
      <c r="L7" s="335">
        <v>1</v>
      </c>
      <c r="M7" s="334" t="s">
        <v>330</v>
      </c>
      <c r="N7" s="335">
        <v>1</v>
      </c>
      <c r="O7" s="331">
        <v>2</v>
      </c>
      <c r="P7" s="331">
        <v>3</v>
      </c>
      <c r="Q7" s="331">
        <v>4</v>
      </c>
      <c r="R7" s="331">
        <v>5</v>
      </c>
      <c r="S7" s="331">
        <v>6</v>
      </c>
      <c r="T7" s="331">
        <v>7</v>
      </c>
      <c r="U7" s="331">
        <v>8</v>
      </c>
      <c r="V7" s="331">
        <v>9</v>
      </c>
      <c r="W7" s="332">
        <v>10</v>
      </c>
      <c r="X7" s="335">
        <v>1</v>
      </c>
      <c r="Y7" s="331">
        <v>2</v>
      </c>
      <c r="Z7" s="332">
        <v>3</v>
      </c>
      <c r="AA7" s="335">
        <v>1</v>
      </c>
      <c r="AB7" s="331">
        <v>2</v>
      </c>
      <c r="AC7" s="331">
        <v>3</v>
      </c>
      <c r="AD7" s="331">
        <v>4</v>
      </c>
      <c r="AE7" s="331">
        <v>5</v>
      </c>
      <c r="AF7" s="331">
        <v>6</v>
      </c>
      <c r="AG7" s="331">
        <v>7</v>
      </c>
      <c r="AH7" s="331">
        <v>8</v>
      </c>
      <c r="AI7" s="331">
        <v>9</v>
      </c>
      <c r="AJ7" s="332">
        <v>10</v>
      </c>
      <c r="AK7" s="335">
        <v>1</v>
      </c>
      <c r="AL7" s="331">
        <v>2</v>
      </c>
      <c r="AM7" s="331">
        <v>3</v>
      </c>
      <c r="AN7" s="332">
        <v>4</v>
      </c>
      <c r="AO7" s="322"/>
    </row>
    <row r="8" spans="1:42" ht="17.25" customHeight="1" thickBot="1">
      <c r="A8" s="404" t="s">
        <v>1</v>
      </c>
      <c r="B8" s="329">
        <v>0</v>
      </c>
      <c r="C8" s="330" t="s">
        <v>154</v>
      </c>
      <c r="D8" s="429" t="s">
        <v>115</v>
      </c>
      <c r="E8" s="430"/>
      <c r="F8" s="430"/>
      <c r="G8" s="430"/>
      <c r="H8" s="430"/>
      <c r="I8" s="430"/>
      <c r="J8" s="430"/>
      <c r="K8" s="430"/>
      <c r="L8" s="430"/>
      <c r="M8" s="431"/>
      <c r="N8" s="429" t="s">
        <v>41</v>
      </c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29" t="s">
        <v>115</v>
      </c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2"/>
      <c r="AO8" s="323"/>
    </row>
    <row r="9" spans="1:42" ht="15" customHeight="1">
      <c r="A9" s="404"/>
      <c r="B9" s="312" t="s">
        <v>141</v>
      </c>
      <c r="C9" s="269" t="s">
        <v>8</v>
      </c>
      <c r="D9" s="62">
        <v>66</v>
      </c>
      <c r="E9" s="72">
        <v>36</v>
      </c>
      <c r="F9" s="72">
        <v>79</v>
      </c>
      <c r="G9" s="72">
        <v>5</v>
      </c>
      <c r="H9" s="72">
        <v>14</v>
      </c>
      <c r="I9" s="72">
        <v>6</v>
      </c>
      <c r="J9" s="72">
        <v>35</v>
      </c>
      <c r="K9" s="73">
        <v>27</v>
      </c>
      <c r="L9" s="338">
        <v>27</v>
      </c>
      <c r="M9" s="341">
        <v>75</v>
      </c>
      <c r="N9" s="62">
        <v>51</v>
      </c>
      <c r="O9" s="72">
        <v>23</v>
      </c>
      <c r="P9" s="72">
        <v>49</v>
      </c>
      <c r="Q9" s="72">
        <v>89</v>
      </c>
      <c r="R9" s="72">
        <v>69</v>
      </c>
      <c r="S9" s="72">
        <v>3</v>
      </c>
      <c r="T9" s="72">
        <v>59</v>
      </c>
      <c r="U9" s="72">
        <v>25</v>
      </c>
      <c r="V9" s="72">
        <v>33</v>
      </c>
      <c r="W9" s="73">
        <v>17</v>
      </c>
      <c r="X9" s="62">
        <v>31</v>
      </c>
      <c r="Y9" s="138">
        <v>77</v>
      </c>
      <c r="Z9" s="73">
        <v>30</v>
      </c>
      <c r="AA9" s="62">
        <v>71</v>
      </c>
      <c r="AB9" s="72">
        <v>67</v>
      </c>
      <c r="AC9" s="72">
        <v>16</v>
      </c>
      <c r="AD9" s="72">
        <v>2</v>
      </c>
      <c r="AE9" s="72">
        <v>24</v>
      </c>
      <c r="AF9" s="72">
        <v>72</v>
      </c>
      <c r="AG9" s="72">
        <v>34</v>
      </c>
      <c r="AH9" s="72">
        <v>44</v>
      </c>
      <c r="AI9" s="72">
        <v>65</v>
      </c>
      <c r="AJ9" s="73">
        <v>57</v>
      </c>
      <c r="AK9" s="62">
        <v>32</v>
      </c>
      <c r="AL9" s="72">
        <v>4</v>
      </c>
      <c r="AM9" s="133">
        <v>42</v>
      </c>
      <c r="AN9" s="73">
        <v>10</v>
      </c>
      <c r="AO9" s="324">
        <f>COUNTIF(D9:AN9,40)</f>
        <v>0</v>
      </c>
      <c r="AP9" s="187">
        <f>COUNTIF(D9:AN9,37)</f>
        <v>0</v>
      </c>
    </row>
    <row r="10" spans="1:42" ht="15" customHeight="1" thickBot="1">
      <c r="A10" s="404"/>
      <c r="B10" s="313" t="s">
        <v>142</v>
      </c>
      <c r="C10" s="270" t="s">
        <v>6</v>
      </c>
      <c r="D10" s="64">
        <v>66</v>
      </c>
      <c r="E10" s="126">
        <v>36</v>
      </c>
      <c r="F10" s="126">
        <v>79</v>
      </c>
      <c r="G10" s="126">
        <v>5</v>
      </c>
      <c r="H10" s="126">
        <v>14</v>
      </c>
      <c r="I10" s="126">
        <v>6</v>
      </c>
      <c r="J10" s="126">
        <v>35</v>
      </c>
      <c r="K10" s="74">
        <v>27</v>
      </c>
      <c r="L10" s="340">
        <v>27</v>
      </c>
      <c r="M10" s="345">
        <v>75</v>
      </c>
      <c r="N10" s="64">
        <v>51</v>
      </c>
      <c r="O10" s="126">
        <v>23</v>
      </c>
      <c r="P10" s="126">
        <v>49</v>
      </c>
      <c r="Q10" s="126">
        <v>89</v>
      </c>
      <c r="R10" s="126">
        <v>69</v>
      </c>
      <c r="S10" s="126">
        <v>3</v>
      </c>
      <c r="T10" s="126">
        <v>59</v>
      </c>
      <c r="U10" s="126">
        <v>25</v>
      </c>
      <c r="V10" s="126">
        <v>33</v>
      </c>
      <c r="W10" s="74">
        <v>17</v>
      </c>
      <c r="X10" s="64">
        <v>31</v>
      </c>
      <c r="Y10" s="139">
        <v>77</v>
      </c>
      <c r="Z10" s="74">
        <v>30</v>
      </c>
      <c r="AA10" s="64">
        <v>71</v>
      </c>
      <c r="AB10" s="126">
        <v>67</v>
      </c>
      <c r="AC10" s="126">
        <v>16</v>
      </c>
      <c r="AD10" s="126">
        <v>2</v>
      </c>
      <c r="AE10" s="126">
        <v>24</v>
      </c>
      <c r="AF10" s="126">
        <v>72</v>
      </c>
      <c r="AG10" s="126">
        <v>34</v>
      </c>
      <c r="AH10" s="126">
        <v>44</v>
      </c>
      <c r="AI10" s="126">
        <v>65</v>
      </c>
      <c r="AJ10" s="74">
        <v>57</v>
      </c>
      <c r="AK10" s="64">
        <v>32</v>
      </c>
      <c r="AL10" s="126">
        <v>4</v>
      </c>
      <c r="AM10" s="145">
        <v>42</v>
      </c>
      <c r="AN10" s="74">
        <v>10</v>
      </c>
      <c r="AO10" s="324">
        <f t="shared" ref="AO10:AO67" si="0">COUNTIF(D10:AN10,40)</f>
        <v>0</v>
      </c>
      <c r="AP10" s="187">
        <f t="shared" ref="AP10:AP67" si="1">COUNTIF(D10:AN10,37)</f>
        <v>0</v>
      </c>
    </row>
    <row r="11" spans="1:42" ht="15" customHeight="1">
      <c r="A11" s="404"/>
      <c r="B11" s="312" t="s">
        <v>143</v>
      </c>
      <c r="C11" s="269" t="s">
        <v>9</v>
      </c>
      <c r="D11" s="62">
        <v>66</v>
      </c>
      <c r="E11" s="72">
        <v>36</v>
      </c>
      <c r="F11" s="72">
        <v>20</v>
      </c>
      <c r="G11" s="72">
        <v>5</v>
      </c>
      <c r="H11" s="72">
        <v>28</v>
      </c>
      <c r="I11" s="72">
        <v>6</v>
      </c>
      <c r="J11" s="72">
        <v>35</v>
      </c>
      <c r="K11" s="73" t="s">
        <v>331</v>
      </c>
      <c r="L11" s="338">
        <v>27</v>
      </c>
      <c r="M11" s="343">
        <v>75</v>
      </c>
      <c r="N11" s="62">
        <v>23</v>
      </c>
      <c r="O11" s="72">
        <v>51</v>
      </c>
      <c r="P11" s="72">
        <v>13</v>
      </c>
      <c r="Q11" s="72">
        <v>33</v>
      </c>
      <c r="R11" s="72">
        <v>69</v>
      </c>
      <c r="S11" s="72">
        <v>3</v>
      </c>
      <c r="T11" s="72">
        <v>72</v>
      </c>
      <c r="U11" s="72">
        <v>59</v>
      </c>
      <c r="V11" s="72">
        <v>83</v>
      </c>
      <c r="W11" s="73">
        <v>64</v>
      </c>
      <c r="X11" s="62">
        <v>32</v>
      </c>
      <c r="Y11" s="138">
        <v>40</v>
      </c>
      <c r="Z11" s="73">
        <v>15</v>
      </c>
      <c r="AA11" s="62">
        <v>79</v>
      </c>
      <c r="AB11" s="72">
        <v>67</v>
      </c>
      <c r="AC11" s="72">
        <v>53</v>
      </c>
      <c r="AD11" s="72">
        <v>2</v>
      </c>
      <c r="AE11" s="72">
        <v>77</v>
      </c>
      <c r="AF11" s="72">
        <v>61</v>
      </c>
      <c r="AG11" s="72">
        <v>85</v>
      </c>
      <c r="AH11" s="72">
        <v>34</v>
      </c>
      <c r="AI11" s="72">
        <v>65</v>
      </c>
      <c r="AJ11" s="73">
        <v>48</v>
      </c>
      <c r="AK11" s="62">
        <v>10</v>
      </c>
      <c r="AL11" s="72">
        <v>4</v>
      </c>
      <c r="AM11" s="133">
        <v>80</v>
      </c>
      <c r="AN11" s="73">
        <v>78</v>
      </c>
      <c r="AO11" s="324">
        <f t="shared" si="0"/>
        <v>1</v>
      </c>
      <c r="AP11" s="187">
        <f t="shared" si="1"/>
        <v>0</v>
      </c>
    </row>
    <row r="12" spans="1:42" ht="15" customHeight="1">
      <c r="A12" s="404"/>
      <c r="B12" s="313" t="s">
        <v>144</v>
      </c>
      <c r="C12" s="270" t="s">
        <v>10</v>
      </c>
      <c r="D12" s="70">
        <v>36</v>
      </c>
      <c r="E12" s="125">
        <v>52</v>
      </c>
      <c r="F12" s="125">
        <v>20</v>
      </c>
      <c r="G12" s="125">
        <v>66</v>
      </c>
      <c r="H12" s="125">
        <v>28</v>
      </c>
      <c r="I12" s="125">
        <v>50</v>
      </c>
      <c r="J12" s="125">
        <v>60</v>
      </c>
      <c r="K12" s="79">
        <v>14</v>
      </c>
      <c r="L12" s="355">
        <v>14</v>
      </c>
      <c r="M12" s="344">
        <v>73</v>
      </c>
      <c r="N12" s="70">
        <v>23</v>
      </c>
      <c r="O12" s="125">
        <v>51</v>
      </c>
      <c r="P12" s="125">
        <v>13</v>
      </c>
      <c r="Q12" s="125">
        <v>33</v>
      </c>
      <c r="R12" s="125">
        <v>74</v>
      </c>
      <c r="S12" s="115">
        <v>69</v>
      </c>
      <c r="T12" s="115">
        <v>72</v>
      </c>
      <c r="U12" s="115">
        <v>59</v>
      </c>
      <c r="V12" s="125">
        <v>83</v>
      </c>
      <c r="W12" s="79">
        <v>64</v>
      </c>
      <c r="X12" s="70">
        <v>32</v>
      </c>
      <c r="Y12" s="140">
        <v>40</v>
      </c>
      <c r="Z12" s="79">
        <v>15</v>
      </c>
      <c r="AA12" s="70">
        <v>79</v>
      </c>
      <c r="AB12" s="125">
        <v>35</v>
      </c>
      <c r="AC12" s="125">
        <v>53</v>
      </c>
      <c r="AD12" s="125">
        <v>67</v>
      </c>
      <c r="AE12" s="125">
        <v>77</v>
      </c>
      <c r="AF12" s="125">
        <v>61</v>
      </c>
      <c r="AG12" s="125">
        <v>85</v>
      </c>
      <c r="AH12" s="125">
        <v>34</v>
      </c>
      <c r="AI12" s="125">
        <v>4</v>
      </c>
      <c r="AJ12" s="79">
        <v>48</v>
      </c>
      <c r="AK12" s="70">
        <v>10</v>
      </c>
      <c r="AL12" s="125">
        <v>65</v>
      </c>
      <c r="AM12" s="146">
        <v>80</v>
      </c>
      <c r="AN12" s="79">
        <v>78</v>
      </c>
      <c r="AO12" s="324">
        <f t="shared" si="0"/>
        <v>1</v>
      </c>
      <c r="AP12" s="187">
        <f t="shared" si="1"/>
        <v>0</v>
      </c>
    </row>
    <row r="13" spans="1:42" ht="15.75" customHeight="1">
      <c r="A13" s="404"/>
      <c r="B13" s="313" t="s">
        <v>145</v>
      </c>
      <c r="C13" s="270" t="s">
        <v>11</v>
      </c>
      <c r="D13" s="114">
        <v>36</v>
      </c>
      <c r="E13" s="115">
        <v>52</v>
      </c>
      <c r="F13" s="115">
        <v>20</v>
      </c>
      <c r="G13" s="115">
        <v>66</v>
      </c>
      <c r="H13" s="115">
        <v>28</v>
      </c>
      <c r="I13" s="115">
        <v>50</v>
      </c>
      <c r="J13" s="115">
        <v>60</v>
      </c>
      <c r="K13" s="117">
        <v>14</v>
      </c>
      <c r="L13" s="356">
        <v>14</v>
      </c>
      <c r="M13" s="342">
        <v>73</v>
      </c>
      <c r="N13" s="114">
        <v>45</v>
      </c>
      <c r="O13" s="115">
        <v>11</v>
      </c>
      <c r="P13" s="115">
        <v>24</v>
      </c>
      <c r="Q13" s="115">
        <v>49</v>
      </c>
      <c r="R13" s="115">
        <v>74</v>
      </c>
      <c r="S13" s="115">
        <v>69</v>
      </c>
      <c r="T13" s="115">
        <v>85</v>
      </c>
      <c r="U13" s="115">
        <v>89</v>
      </c>
      <c r="V13" s="115">
        <v>17</v>
      </c>
      <c r="W13" s="117">
        <v>33</v>
      </c>
      <c r="X13" s="114">
        <v>76</v>
      </c>
      <c r="Y13" s="143">
        <v>31</v>
      </c>
      <c r="Z13" s="117">
        <v>64</v>
      </c>
      <c r="AA13" s="114">
        <v>83</v>
      </c>
      <c r="AB13" s="115">
        <v>35</v>
      </c>
      <c r="AC13" s="115">
        <v>12</v>
      </c>
      <c r="AD13" s="115">
        <v>67</v>
      </c>
      <c r="AE13" s="115">
        <v>55</v>
      </c>
      <c r="AF13" s="115">
        <v>44</v>
      </c>
      <c r="AG13" s="115">
        <v>54</v>
      </c>
      <c r="AH13" s="115">
        <v>16</v>
      </c>
      <c r="AI13" s="115">
        <v>4</v>
      </c>
      <c r="AJ13" s="117">
        <v>29</v>
      </c>
      <c r="AK13" s="114">
        <v>22</v>
      </c>
      <c r="AL13" s="115">
        <v>65</v>
      </c>
      <c r="AM13" s="149">
        <v>56</v>
      </c>
      <c r="AN13" s="117">
        <v>75</v>
      </c>
      <c r="AO13" s="324">
        <f t="shared" si="0"/>
        <v>0</v>
      </c>
      <c r="AP13" s="187">
        <f t="shared" si="1"/>
        <v>0</v>
      </c>
    </row>
    <row r="14" spans="1:42" ht="15" customHeight="1" thickBot="1">
      <c r="A14" s="404"/>
      <c r="B14" s="314" t="s">
        <v>146</v>
      </c>
      <c r="C14" s="271" t="s">
        <v>12</v>
      </c>
      <c r="D14" s="64">
        <v>36</v>
      </c>
      <c r="E14" s="126">
        <v>26</v>
      </c>
      <c r="F14" s="126">
        <v>5</v>
      </c>
      <c r="G14" s="126">
        <v>66</v>
      </c>
      <c r="H14" s="126">
        <v>30</v>
      </c>
      <c r="I14" s="126">
        <v>50</v>
      </c>
      <c r="J14" s="126">
        <v>42</v>
      </c>
      <c r="K14" s="74">
        <v>38</v>
      </c>
      <c r="L14" s="350">
        <v>82</v>
      </c>
      <c r="M14" s="345">
        <v>6</v>
      </c>
      <c r="N14" s="64">
        <v>45</v>
      </c>
      <c r="O14" s="126">
        <v>11</v>
      </c>
      <c r="P14" s="126">
        <v>24</v>
      </c>
      <c r="Q14" s="126">
        <v>49</v>
      </c>
      <c r="R14" s="126">
        <v>3</v>
      </c>
      <c r="S14" s="126">
        <v>69</v>
      </c>
      <c r="T14" s="126">
        <v>85</v>
      </c>
      <c r="U14" s="126">
        <v>89</v>
      </c>
      <c r="V14" s="126">
        <v>17</v>
      </c>
      <c r="W14" s="74">
        <v>33</v>
      </c>
      <c r="X14" s="64">
        <v>76</v>
      </c>
      <c r="Y14" s="139">
        <v>31</v>
      </c>
      <c r="Z14" s="74">
        <v>64</v>
      </c>
      <c r="AA14" s="64">
        <v>83</v>
      </c>
      <c r="AB14" s="126">
        <v>2</v>
      </c>
      <c r="AC14" s="126">
        <v>12</v>
      </c>
      <c r="AD14" s="126">
        <v>67</v>
      </c>
      <c r="AE14" s="126">
        <v>55</v>
      </c>
      <c r="AF14" s="126">
        <v>44</v>
      </c>
      <c r="AG14" s="126">
        <v>54</v>
      </c>
      <c r="AH14" s="126">
        <v>16</v>
      </c>
      <c r="AI14" s="126">
        <v>4</v>
      </c>
      <c r="AJ14" s="74">
        <v>29</v>
      </c>
      <c r="AK14" s="64">
        <v>22</v>
      </c>
      <c r="AL14" s="126">
        <v>65</v>
      </c>
      <c r="AM14" s="145">
        <v>56</v>
      </c>
      <c r="AN14" s="74">
        <v>75</v>
      </c>
      <c r="AO14" s="324">
        <f t="shared" si="0"/>
        <v>0</v>
      </c>
      <c r="AP14" s="187">
        <f t="shared" si="1"/>
        <v>0</v>
      </c>
    </row>
    <row r="15" spans="1:42" ht="15" customHeight="1">
      <c r="A15" s="404"/>
      <c r="B15" s="315" t="s">
        <v>147</v>
      </c>
      <c r="C15" s="272" t="s">
        <v>13</v>
      </c>
      <c r="D15" s="121">
        <v>18</v>
      </c>
      <c r="E15" s="122">
        <v>26</v>
      </c>
      <c r="F15" s="122">
        <v>5</v>
      </c>
      <c r="G15" s="122">
        <v>52</v>
      </c>
      <c r="H15" s="122">
        <v>30</v>
      </c>
      <c r="I15" s="122">
        <v>60</v>
      </c>
      <c r="J15" s="122">
        <v>42</v>
      </c>
      <c r="K15" s="123">
        <v>38</v>
      </c>
      <c r="L15" s="357">
        <v>82</v>
      </c>
      <c r="M15" s="346">
        <v>6</v>
      </c>
      <c r="N15" s="121">
        <v>73</v>
      </c>
      <c r="O15" s="122">
        <v>46</v>
      </c>
      <c r="P15" s="122">
        <v>51</v>
      </c>
      <c r="Q15" s="122">
        <v>54</v>
      </c>
      <c r="R15" s="122">
        <v>3</v>
      </c>
      <c r="S15" s="122">
        <v>13</v>
      </c>
      <c r="T15" s="122">
        <v>25</v>
      </c>
      <c r="U15" s="122">
        <v>84</v>
      </c>
      <c r="V15" s="122">
        <v>59</v>
      </c>
      <c r="W15" s="123">
        <v>15</v>
      </c>
      <c r="X15" s="121">
        <v>40</v>
      </c>
      <c r="Y15" s="142">
        <v>32</v>
      </c>
      <c r="Z15" s="276">
        <v>76</v>
      </c>
      <c r="AA15" s="121">
        <v>23</v>
      </c>
      <c r="AB15" s="122">
        <v>2</v>
      </c>
      <c r="AC15" s="122">
        <v>61</v>
      </c>
      <c r="AD15" s="122">
        <v>55</v>
      </c>
      <c r="AE15" s="122">
        <v>11</v>
      </c>
      <c r="AF15" s="122">
        <v>77</v>
      </c>
      <c r="AG15" s="122">
        <v>16</v>
      </c>
      <c r="AH15" s="122">
        <v>57</v>
      </c>
      <c r="AI15" s="122">
        <v>78</v>
      </c>
      <c r="AJ15" s="123">
        <v>35</v>
      </c>
      <c r="AK15" s="121">
        <v>56</v>
      </c>
      <c r="AL15" s="122">
        <v>80</v>
      </c>
      <c r="AM15" s="148">
        <v>85</v>
      </c>
      <c r="AN15" s="123">
        <v>71</v>
      </c>
      <c r="AO15" s="324">
        <f t="shared" si="0"/>
        <v>1</v>
      </c>
      <c r="AP15" s="187">
        <f t="shared" si="1"/>
        <v>0</v>
      </c>
    </row>
    <row r="16" spans="1:42" ht="15" customHeight="1" thickBot="1">
      <c r="A16" s="404"/>
      <c r="B16" s="315" t="s">
        <v>148</v>
      </c>
      <c r="C16" s="272" t="s">
        <v>14</v>
      </c>
      <c r="D16" s="277">
        <v>18</v>
      </c>
      <c r="E16" s="131">
        <v>26</v>
      </c>
      <c r="F16" s="131">
        <v>5</v>
      </c>
      <c r="G16" s="131">
        <v>52</v>
      </c>
      <c r="H16" s="131">
        <v>30</v>
      </c>
      <c r="I16" s="131">
        <v>60</v>
      </c>
      <c r="J16" s="359">
        <v>42</v>
      </c>
      <c r="K16" s="360">
        <v>38</v>
      </c>
      <c r="L16" s="358">
        <v>82</v>
      </c>
      <c r="M16" s="352">
        <v>6</v>
      </c>
      <c r="N16" s="121">
        <v>73</v>
      </c>
      <c r="O16" s="122">
        <v>46</v>
      </c>
      <c r="P16" s="122">
        <v>51</v>
      </c>
      <c r="Q16" s="122">
        <v>54</v>
      </c>
      <c r="R16" s="122">
        <v>3</v>
      </c>
      <c r="S16" s="122">
        <v>13</v>
      </c>
      <c r="T16" s="122">
        <v>25</v>
      </c>
      <c r="U16" s="122">
        <v>84</v>
      </c>
      <c r="V16" s="122">
        <v>59</v>
      </c>
      <c r="W16" s="123">
        <v>15</v>
      </c>
      <c r="X16" s="121">
        <v>40</v>
      </c>
      <c r="Y16" s="142">
        <v>32</v>
      </c>
      <c r="Z16" s="276">
        <v>76</v>
      </c>
      <c r="AA16" s="121">
        <v>23</v>
      </c>
      <c r="AB16" s="122">
        <v>2</v>
      </c>
      <c r="AC16" s="122">
        <v>61</v>
      </c>
      <c r="AD16" s="122">
        <v>55</v>
      </c>
      <c r="AE16" s="122">
        <v>11</v>
      </c>
      <c r="AF16" s="122">
        <v>77</v>
      </c>
      <c r="AG16" s="122">
        <v>16</v>
      </c>
      <c r="AH16" s="122">
        <v>57</v>
      </c>
      <c r="AI16" s="122">
        <v>78</v>
      </c>
      <c r="AJ16" s="123">
        <v>35</v>
      </c>
      <c r="AK16" s="121">
        <v>56</v>
      </c>
      <c r="AL16" s="122">
        <v>80</v>
      </c>
      <c r="AM16" s="148">
        <v>85</v>
      </c>
      <c r="AN16" s="123">
        <v>71</v>
      </c>
      <c r="AO16" s="324">
        <f t="shared" si="0"/>
        <v>1</v>
      </c>
      <c r="AP16" s="187">
        <f t="shared" si="1"/>
        <v>0</v>
      </c>
    </row>
    <row r="17" spans="1:42" ht="15" customHeight="1">
      <c r="A17" s="404"/>
      <c r="B17" s="313" t="s">
        <v>149</v>
      </c>
      <c r="C17" s="270" t="s">
        <v>40</v>
      </c>
      <c r="D17" s="433"/>
      <c r="E17" s="434"/>
      <c r="F17" s="434"/>
      <c r="G17" s="434"/>
      <c r="H17" s="434"/>
      <c r="I17" s="434"/>
      <c r="J17" s="434"/>
      <c r="K17" s="434"/>
      <c r="L17" s="434"/>
      <c r="M17" s="435"/>
      <c r="N17" s="70">
        <v>48</v>
      </c>
      <c r="O17" s="125">
        <v>45</v>
      </c>
      <c r="P17" s="125">
        <v>78</v>
      </c>
      <c r="Q17" s="125">
        <v>74</v>
      </c>
      <c r="R17" s="125">
        <v>46</v>
      </c>
      <c r="S17" s="125">
        <v>54</v>
      </c>
      <c r="T17" s="125">
        <v>37</v>
      </c>
      <c r="U17" s="125">
        <v>15</v>
      </c>
      <c r="V17" s="125">
        <v>89</v>
      </c>
      <c r="W17" s="363">
        <v>87</v>
      </c>
      <c r="X17" s="70">
        <v>64</v>
      </c>
      <c r="Y17" s="140">
        <v>13</v>
      </c>
      <c r="Z17" s="117">
        <v>18</v>
      </c>
      <c r="AA17" s="70">
        <v>20</v>
      </c>
      <c r="AB17" s="125">
        <v>53</v>
      </c>
      <c r="AC17" s="125">
        <v>29</v>
      </c>
      <c r="AD17" s="125">
        <v>12</v>
      </c>
      <c r="AE17" s="125">
        <v>84</v>
      </c>
      <c r="AF17" s="125">
        <v>55</v>
      </c>
      <c r="AG17" s="125">
        <v>11</v>
      </c>
      <c r="AH17" s="125">
        <v>41</v>
      </c>
      <c r="AI17" s="125">
        <v>57</v>
      </c>
      <c r="AJ17" s="79">
        <v>26</v>
      </c>
      <c r="AK17" s="70">
        <v>49</v>
      </c>
      <c r="AL17" s="125">
        <v>22</v>
      </c>
      <c r="AM17" s="146">
        <v>76</v>
      </c>
      <c r="AN17" s="79">
        <v>42</v>
      </c>
      <c r="AO17" s="324">
        <f t="shared" si="0"/>
        <v>0</v>
      </c>
      <c r="AP17" s="187">
        <f t="shared" si="1"/>
        <v>1</v>
      </c>
    </row>
    <row r="18" spans="1:42" ht="15" customHeight="1" thickBot="1">
      <c r="A18" s="405"/>
      <c r="B18" s="316" t="s">
        <v>150</v>
      </c>
      <c r="C18" s="305" t="s">
        <v>67</v>
      </c>
      <c r="D18" s="436"/>
      <c r="E18" s="437"/>
      <c r="F18" s="437"/>
      <c r="G18" s="437"/>
      <c r="H18" s="437"/>
      <c r="I18" s="437"/>
      <c r="J18" s="437"/>
      <c r="K18" s="437"/>
      <c r="L18" s="437"/>
      <c r="M18" s="438"/>
      <c r="N18" s="152">
        <v>48</v>
      </c>
      <c r="O18" s="153">
        <v>45</v>
      </c>
      <c r="P18" s="153">
        <v>78</v>
      </c>
      <c r="Q18" s="153">
        <v>74</v>
      </c>
      <c r="R18" s="153">
        <v>46</v>
      </c>
      <c r="S18" s="153">
        <v>54</v>
      </c>
      <c r="T18" s="153">
        <v>37</v>
      </c>
      <c r="U18" s="153">
        <v>15</v>
      </c>
      <c r="V18" s="153">
        <v>89</v>
      </c>
      <c r="W18" s="364">
        <v>87</v>
      </c>
      <c r="X18" s="152">
        <v>64</v>
      </c>
      <c r="Y18" s="149">
        <v>13</v>
      </c>
      <c r="Z18" s="155">
        <v>18</v>
      </c>
      <c r="AA18" s="114">
        <v>20</v>
      </c>
      <c r="AB18" s="115">
        <v>53</v>
      </c>
      <c r="AC18" s="115">
        <v>29</v>
      </c>
      <c r="AD18" s="115">
        <v>12</v>
      </c>
      <c r="AE18" s="115">
        <v>84</v>
      </c>
      <c r="AF18" s="115">
        <v>55</v>
      </c>
      <c r="AG18" s="115">
        <v>11</v>
      </c>
      <c r="AH18" s="115">
        <v>41</v>
      </c>
      <c r="AI18" s="115">
        <v>57</v>
      </c>
      <c r="AJ18" s="117">
        <v>26</v>
      </c>
      <c r="AK18" s="114">
        <v>49</v>
      </c>
      <c r="AL18" s="115">
        <v>22</v>
      </c>
      <c r="AM18" s="149">
        <v>76</v>
      </c>
      <c r="AN18" s="117">
        <v>42</v>
      </c>
      <c r="AO18" s="324">
        <f t="shared" si="0"/>
        <v>0</v>
      </c>
      <c r="AP18" s="187">
        <f t="shared" si="1"/>
        <v>1</v>
      </c>
    </row>
    <row r="19" spans="1:42" s="7" customFormat="1" ht="15" customHeight="1" thickBot="1">
      <c r="A19" s="321"/>
      <c r="B19" s="306"/>
      <c r="C19" s="30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324">
        <f t="shared" si="0"/>
        <v>0</v>
      </c>
      <c r="AP19" s="187">
        <f t="shared" si="1"/>
        <v>0</v>
      </c>
    </row>
    <row r="20" spans="1:42" ht="17.25" customHeight="1" thickTop="1" thickBot="1">
      <c r="A20" s="403" t="s">
        <v>2</v>
      </c>
      <c r="B20" s="311">
        <v>0</v>
      </c>
      <c r="C20" s="278" t="s">
        <v>333</v>
      </c>
      <c r="D20" s="389" t="s">
        <v>332</v>
      </c>
      <c r="E20" s="387"/>
      <c r="F20" s="387"/>
      <c r="G20" s="387"/>
      <c r="H20" s="387"/>
      <c r="I20" s="387"/>
      <c r="J20" s="387"/>
      <c r="K20" s="387"/>
      <c r="L20" s="387"/>
      <c r="M20" s="387"/>
      <c r="N20" s="389" t="s">
        <v>332</v>
      </c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9" t="s">
        <v>332</v>
      </c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8"/>
      <c r="AO20" s="324">
        <f t="shared" si="0"/>
        <v>0</v>
      </c>
      <c r="AP20" s="187">
        <f t="shared" si="1"/>
        <v>0</v>
      </c>
    </row>
    <row r="21" spans="1:42" ht="15" customHeight="1">
      <c r="A21" s="404"/>
      <c r="B21" s="317" t="s">
        <v>141</v>
      </c>
      <c r="C21" s="274" t="s">
        <v>155</v>
      </c>
      <c r="D21" s="68">
        <v>79</v>
      </c>
      <c r="E21" s="77">
        <v>4</v>
      </c>
      <c r="F21" s="77">
        <v>66</v>
      </c>
      <c r="G21" s="77">
        <v>36</v>
      </c>
      <c r="H21" s="77">
        <v>50</v>
      </c>
      <c r="I21" s="77">
        <v>30</v>
      </c>
      <c r="J21" s="77">
        <v>60</v>
      </c>
      <c r="K21" s="78">
        <v>73</v>
      </c>
      <c r="L21" s="353">
        <v>73</v>
      </c>
      <c r="M21" s="341">
        <v>31</v>
      </c>
      <c r="N21" s="68">
        <v>48</v>
      </c>
      <c r="O21" s="77">
        <v>33</v>
      </c>
      <c r="P21" s="77">
        <v>51</v>
      </c>
      <c r="Q21" s="77">
        <v>69</v>
      </c>
      <c r="R21" s="77">
        <v>47</v>
      </c>
      <c r="S21" s="77">
        <v>38</v>
      </c>
      <c r="T21" s="77">
        <v>75</v>
      </c>
      <c r="U21" s="77">
        <v>37</v>
      </c>
      <c r="V21" s="77">
        <v>70</v>
      </c>
      <c r="W21" s="78">
        <v>5</v>
      </c>
      <c r="X21" s="68">
        <v>32</v>
      </c>
      <c r="Y21" s="141">
        <v>76</v>
      </c>
      <c r="Z21" s="78">
        <v>84</v>
      </c>
      <c r="AA21" s="68">
        <v>19</v>
      </c>
      <c r="AB21" s="77">
        <v>83</v>
      </c>
      <c r="AC21" s="77">
        <v>67</v>
      </c>
      <c r="AD21" s="77">
        <v>55</v>
      </c>
      <c r="AE21" s="77">
        <v>41</v>
      </c>
      <c r="AF21" s="77">
        <v>24</v>
      </c>
      <c r="AG21" s="77">
        <v>72</v>
      </c>
      <c r="AH21" s="77">
        <v>34</v>
      </c>
      <c r="AI21" s="77">
        <v>57</v>
      </c>
      <c r="AJ21" s="78">
        <v>65</v>
      </c>
      <c r="AK21" s="68">
        <v>56</v>
      </c>
      <c r="AL21" s="77">
        <v>16</v>
      </c>
      <c r="AM21" s="147">
        <v>10</v>
      </c>
      <c r="AN21" s="78">
        <v>62</v>
      </c>
      <c r="AO21" s="324">
        <f t="shared" si="0"/>
        <v>0</v>
      </c>
      <c r="AP21" s="187">
        <f t="shared" si="1"/>
        <v>1</v>
      </c>
    </row>
    <row r="22" spans="1:42" ht="15" customHeight="1" thickBot="1">
      <c r="A22" s="404"/>
      <c r="B22" s="314" t="s">
        <v>142</v>
      </c>
      <c r="C22" s="271" t="s">
        <v>50</v>
      </c>
      <c r="D22" s="64">
        <v>79</v>
      </c>
      <c r="E22" s="126">
        <v>4</v>
      </c>
      <c r="F22" s="126">
        <v>66</v>
      </c>
      <c r="G22" s="126">
        <v>36</v>
      </c>
      <c r="H22" s="126">
        <v>50</v>
      </c>
      <c r="I22" s="126">
        <v>30</v>
      </c>
      <c r="J22" s="116">
        <v>60</v>
      </c>
      <c r="K22" s="118">
        <v>73</v>
      </c>
      <c r="L22" s="340">
        <v>73</v>
      </c>
      <c r="M22" s="345">
        <v>31</v>
      </c>
      <c r="N22" s="64">
        <v>48</v>
      </c>
      <c r="O22" s="126">
        <v>33</v>
      </c>
      <c r="P22" s="126">
        <v>51</v>
      </c>
      <c r="Q22" s="126">
        <v>69</v>
      </c>
      <c r="R22" s="126">
        <v>47</v>
      </c>
      <c r="S22" s="126">
        <v>38</v>
      </c>
      <c r="T22" s="126">
        <v>75</v>
      </c>
      <c r="U22" s="126">
        <v>37</v>
      </c>
      <c r="V22" s="126">
        <v>70</v>
      </c>
      <c r="W22" s="74">
        <v>5</v>
      </c>
      <c r="X22" s="64">
        <v>32</v>
      </c>
      <c r="Y22" s="139">
        <v>76</v>
      </c>
      <c r="Z22" s="74">
        <v>84</v>
      </c>
      <c r="AA22" s="64">
        <v>19</v>
      </c>
      <c r="AB22" s="126">
        <v>83</v>
      </c>
      <c r="AC22" s="126">
        <v>67</v>
      </c>
      <c r="AD22" s="126">
        <v>55</v>
      </c>
      <c r="AE22" s="126">
        <v>41</v>
      </c>
      <c r="AF22" s="126">
        <v>24</v>
      </c>
      <c r="AG22" s="126">
        <v>72</v>
      </c>
      <c r="AH22" s="126">
        <v>34</v>
      </c>
      <c r="AI22" s="126">
        <v>57</v>
      </c>
      <c r="AJ22" s="74">
        <v>65</v>
      </c>
      <c r="AK22" s="64">
        <v>56</v>
      </c>
      <c r="AL22" s="126">
        <v>16</v>
      </c>
      <c r="AM22" s="145">
        <v>10</v>
      </c>
      <c r="AN22" s="74">
        <v>62</v>
      </c>
      <c r="AO22" s="324">
        <f t="shared" si="0"/>
        <v>0</v>
      </c>
      <c r="AP22" s="187">
        <f t="shared" si="1"/>
        <v>1</v>
      </c>
    </row>
    <row r="23" spans="1:42" ht="15" customHeight="1">
      <c r="A23" s="404"/>
      <c r="B23" s="315" t="s">
        <v>143</v>
      </c>
      <c r="C23" s="272" t="s">
        <v>7</v>
      </c>
      <c r="D23" s="62">
        <v>61</v>
      </c>
      <c r="E23" s="72">
        <v>4</v>
      </c>
      <c r="F23" s="72">
        <v>66</v>
      </c>
      <c r="G23" s="72">
        <v>85</v>
      </c>
      <c r="H23" s="72">
        <v>50</v>
      </c>
      <c r="I23" s="72">
        <v>30</v>
      </c>
      <c r="J23" s="72">
        <v>64</v>
      </c>
      <c r="K23" s="73">
        <v>60</v>
      </c>
      <c r="L23" s="338">
        <v>60</v>
      </c>
      <c r="M23" s="343">
        <v>31</v>
      </c>
      <c r="N23" s="62">
        <v>78</v>
      </c>
      <c r="O23" s="72">
        <v>51</v>
      </c>
      <c r="P23" s="72">
        <v>33</v>
      </c>
      <c r="Q23" s="72">
        <v>69</v>
      </c>
      <c r="R23" s="72">
        <v>13</v>
      </c>
      <c r="S23" s="72">
        <v>40</v>
      </c>
      <c r="T23" s="72">
        <v>59</v>
      </c>
      <c r="U23" s="72">
        <v>75</v>
      </c>
      <c r="V23" s="72">
        <v>70</v>
      </c>
      <c r="W23" s="73">
        <v>5</v>
      </c>
      <c r="X23" s="62">
        <v>21</v>
      </c>
      <c r="Y23" s="138">
        <v>32</v>
      </c>
      <c r="Z23" s="73">
        <v>74</v>
      </c>
      <c r="AA23" s="62">
        <v>53</v>
      </c>
      <c r="AB23" s="72">
        <v>36</v>
      </c>
      <c r="AC23" s="72">
        <v>67</v>
      </c>
      <c r="AD23" s="72">
        <v>23</v>
      </c>
      <c r="AE23" s="72">
        <v>11</v>
      </c>
      <c r="AF23" s="72">
        <v>34</v>
      </c>
      <c r="AG23" s="72">
        <v>45</v>
      </c>
      <c r="AH23" s="72">
        <v>57</v>
      </c>
      <c r="AI23" s="72">
        <v>16</v>
      </c>
      <c r="AJ23" s="73">
        <v>65</v>
      </c>
      <c r="AK23" s="62">
        <v>62</v>
      </c>
      <c r="AL23" s="72">
        <v>10</v>
      </c>
      <c r="AM23" s="133">
        <v>71</v>
      </c>
      <c r="AN23" s="73">
        <v>80</v>
      </c>
      <c r="AO23" s="324">
        <f t="shared" si="0"/>
        <v>1</v>
      </c>
      <c r="AP23" s="187">
        <f t="shared" si="1"/>
        <v>0</v>
      </c>
    </row>
    <row r="24" spans="1:42" ht="15" customHeight="1">
      <c r="A24" s="404"/>
      <c r="B24" s="313" t="s">
        <v>144</v>
      </c>
      <c r="C24" s="270" t="s">
        <v>325</v>
      </c>
      <c r="D24" s="70">
        <v>61</v>
      </c>
      <c r="E24" s="125">
        <v>31</v>
      </c>
      <c r="F24" s="125">
        <v>73</v>
      </c>
      <c r="G24" s="125">
        <v>85</v>
      </c>
      <c r="H24" s="125">
        <v>66</v>
      </c>
      <c r="I24" s="125">
        <v>79</v>
      </c>
      <c r="J24" s="125">
        <v>64</v>
      </c>
      <c r="K24" s="79">
        <v>60</v>
      </c>
      <c r="L24" s="339">
        <v>60</v>
      </c>
      <c r="M24" s="344">
        <v>82</v>
      </c>
      <c r="N24" s="70">
        <v>78</v>
      </c>
      <c r="O24" s="125">
        <v>51</v>
      </c>
      <c r="P24" s="125">
        <v>33</v>
      </c>
      <c r="Q24" s="125">
        <v>3</v>
      </c>
      <c r="R24" s="125">
        <v>13</v>
      </c>
      <c r="S24" s="125">
        <v>40</v>
      </c>
      <c r="T24" s="125">
        <v>59</v>
      </c>
      <c r="U24" s="125">
        <v>75</v>
      </c>
      <c r="V24" s="125">
        <v>48</v>
      </c>
      <c r="W24" s="79">
        <v>70</v>
      </c>
      <c r="X24" s="70">
        <v>21</v>
      </c>
      <c r="Y24" s="140">
        <v>32</v>
      </c>
      <c r="Z24" s="79">
        <v>74</v>
      </c>
      <c r="AA24" s="70">
        <v>53</v>
      </c>
      <c r="AB24" s="125">
        <v>36</v>
      </c>
      <c r="AC24" s="125">
        <v>24</v>
      </c>
      <c r="AD24" s="125">
        <v>23</v>
      </c>
      <c r="AE24" s="125">
        <v>11</v>
      </c>
      <c r="AF24" s="125">
        <v>34</v>
      </c>
      <c r="AG24" s="125">
        <v>45</v>
      </c>
      <c r="AH24" s="125">
        <v>57</v>
      </c>
      <c r="AI24" s="125">
        <v>16</v>
      </c>
      <c r="AJ24" s="79">
        <v>4</v>
      </c>
      <c r="AK24" s="70">
        <v>62</v>
      </c>
      <c r="AL24" s="125">
        <v>10</v>
      </c>
      <c r="AM24" s="146">
        <v>71</v>
      </c>
      <c r="AN24" s="79">
        <v>80</v>
      </c>
      <c r="AO24" s="324">
        <f t="shared" si="0"/>
        <v>1</v>
      </c>
      <c r="AP24" s="187">
        <f t="shared" si="1"/>
        <v>0</v>
      </c>
    </row>
    <row r="25" spans="1:42" ht="15" customHeight="1">
      <c r="A25" s="404"/>
      <c r="B25" s="313" t="s">
        <v>145</v>
      </c>
      <c r="C25" s="270" t="s">
        <v>326</v>
      </c>
      <c r="D25" s="70">
        <v>15</v>
      </c>
      <c r="E25" s="125">
        <v>86</v>
      </c>
      <c r="F25" s="125">
        <v>73</v>
      </c>
      <c r="G25" s="125">
        <v>18</v>
      </c>
      <c r="H25" s="125">
        <v>66</v>
      </c>
      <c r="I25" s="125">
        <v>79</v>
      </c>
      <c r="J25" s="125">
        <v>14</v>
      </c>
      <c r="K25" s="79">
        <v>40</v>
      </c>
      <c r="L25" s="354">
        <v>40</v>
      </c>
      <c r="M25" s="344">
        <v>82</v>
      </c>
      <c r="N25" s="70">
        <v>33</v>
      </c>
      <c r="O25" s="125">
        <v>84</v>
      </c>
      <c r="P25" s="125">
        <v>85</v>
      </c>
      <c r="Q25" s="125">
        <v>3</v>
      </c>
      <c r="R25" s="125">
        <v>38</v>
      </c>
      <c r="S25" s="125">
        <v>54</v>
      </c>
      <c r="T25" s="125">
        <v>47</v>
      </c>
      <c r="U25" s="125">
        <v>59</v>
      </c>
      <c r="V25" s="125">
        <v>48</v>
      </c>
      <c r="W25" s="79">
        <v>70</v>
      </c>
      <c r="X25" s="70">
        <v>76</v>
      </c>
      <c r="Y25" s="140">
        <v>58</v>
      </c>
      <c r="Z25" s="79">
        <v>81</v>
      </c>
      <c r="AA25" s="70">
        <v>36</v>
      </c>
      <c r="AB25" s="125">
        <v>20</v>
      </c>
      <c r="AC25" s="125">
        <v>24</v>
      </c>
      <c r="AD25" s="125">
        <v>71</v>
      </c>
      <c r="AE25" s="125">
        <v>43</v>
      </c>
      <c r="AF25" s="125">
        <v>11</v>
      </c>
      <c r="AG25" s="125">
        <v>29</v>
      </c>
      <c r="AH25" s="125">
        <v>25</v>
      </c>
      <c r="AI25" s="125">
        <v>72</v>
      </c>
      <c r="AJ25" s="79">
        <v>4</v>
      </c>
      <c r="AK25" s="70">
        <v>10</v>
      </c>
      <c r="AL25" s="125">
        <v>56</v>
      </c>
      <c r="AM25" s="146">
        <v>80</v>
      </c>
      <c r="AN25" s="79">
        <v>19</v>
      </c>
      <c r="AO25" s="324">
        <f t="shared" si="0"/>
        <v>2</v>
      </c>
      <c r="AP25" s="187">
        <f t="shared" si="1"/>
        <v>0</v>
      </c>
    </row>
    <row r="26" spans="1:42" ht="15" customHeight="1" thickBot="1">
      <c r="A26" s="404"/>
      <c r="B26" s="313" t="s">
        <v>146</v>
      </c>
      <c r="C26" s="270" t="s">
        <v>327</v>
      </c>
      <c r="D26" s="64">
        <v>15</v>
      </c>
      <c r="E26" s="126">
        <v>86</v>
      </c>
      <c r="F26" s="126">
        <v>50</v>
      </c>
      <c r="G26" s="126">
        <v>18</v>
      </c>
      <c r="H26" s="126">
        <v>66</v>
      </c>
      <c r="I26" s="126">
        <v>28</v>
      </c>
      <c r="J26" s="126">
        <v>14</v>
      </c>
      <c r="K26" s="74">
        <v>40</v>
      </c>
      <c r="L26" s="350">
        <v>40</v>
      </c>
      <c r="M26" s="345">
        <v>82</v>
      </c>
      <c r="N26" s="64">
        <v>33</v>
      </c>
      <c r="O26" s="126">
        <v>84</v>
      </c>
      <c r="P26" s="126">
        <v>85</v>
      </c>
      <c r="Q26" s="126">
        <v>3</v>
      </c>
      <c r="R26" s="126">
        <v>38</v>
      </c>
      <c r="S26" s="126">
        <v>54</v>
      </c>
      <c r="T26" s="126">
        <v>47</v>
      </c>
      <c r="U26" s="126">
        <v>59</v>
      </c>
      <c r="V26" s="126">
        <v>5</v>
      </c>
      <c r="W26" s="74">
        <v>70</v>
      </c>
      <c r="X26" s="64">
        <v>76</v>
      </c>
      <c r="Y26" s="139">
        <v>58</v>
      </c>
      <c r="Z26" s="74">
        <v>81</v>
      </c>
      <c r="AA26" s="64">
        <v>36</v>
      </c>
      <c r="AB26" s="126">
        <v>20</v>
      </c>
      <c r="AC26" s="126">
        <v>2</v>
      </c>
      <c r="AD26" s="126">
        <v>71</v>
      </c>
      <c r="AE26" s="126">
        <v>43</v>
      </c>
      <c r="AF26" s="126">
        <v>11</v>
      </c>
      <c r="AG26" s="126">
        <v>29</v>
      </c>
      <c r="AH26" s="126">
        <v>25</v>
      </c>
      <c r="AI26" s="126">
        <v>72</v>
      </c>
      <c r="AJ26" s="74">
        <v>4</v>
      </c>
      <c r="AK26" s="64">
        <v>10</v>
      </c>
      <c r="AL26" s="126">
        <v>56</v>
      </c>
      <c r="AM26" s="145">
        <v>80</v>
      </c>
      <c r="AN26" s="74">
        <v>19</v>
      </c>
      <c r="AO26" s="324">
        <f t="shared" si="0"/>
        <v>2</v>
      </c>
      <c r="AP26" s="187">
        <f t="shared" si="1"/>
        <v>0</v>
      </c>
    </row>
    <row r="27" spans="1:42" ht="15" customHeight="1">
      <c r="A27" s="404"/>
      <c r="B27" s="312" t="s">
        <v>147</v>
      </c>
      <c r="C27" s="269" t="s">
        <v>13</v>
      </c>
      <c r="D27" s="62">
        <v>37</v>
      </c>
      <c r="E27" s="72">
        <v>79</v>
      </c>
      <c r="F27" s="72">
        <v>50</v>
      </c>
      <c r="G27" s="72">
        <v>14</v>
      </c>
      <c r="H27" s="72">
        <v>52</v>
      </c>
      <c r="I27" s="72">
        <v>28</v>
      </c>
      <c r="J27" s="72">
        <v>74</v>
      </c>
      <c r="K27" s="73">
        <v>40</v>
      </c>
      <c r="L27" s="351">
        <v>40</v>
      </c>
      <c r="M27" s="343">
        <v>86</v>
      </c>
      <c r="N27" s="62">
        <v>51</v>
      </c>
      <c r="O27" s="72">
        <v>78</v>
      </c>
      <c r="P27" s="72">
        <v>30</v>
      </c>
      <c r="Q27" s="72">
        <v>54</v>
      </c>
      <c r="R27" s="72">
        <v>55</v>
      </c>
      <c r="S27" s="72">
        <v>63</v>
      </c>
      <c r="T27" s="72">
        <v>46</v>
      </c>
      <c r="U27" s="72">
        <v>64</v>
      </c>
      <c r="V27" s="72">
        <v>5</v>
      </c>
      <c r="W27" s="73">
        <v>58</v>
      </c>
      <c r="X27" s="62">
        <v>81</v>
      </c>
      <c r="Y27" s="138">
        <v>13</v>
      </c>
      <c r="Z27" s="73">
        <v>21</v>
      </c>
      <c r="AA27" s="62">
        <v>43</v>
      </c>
      <c r="AB27" s="72">
        <v>23</v>
      </c>
      <c r="AC27" s="72">
        <v>2</v>
      </c>
      <c r="AD27" s="72">
        <v>77</v>
      </c>
      <c r="AE27" s="72">
        <v>24</v>
      </c>
      <c r="AF27" s="72">
        <v>45</v>
      </c>
      <c r="AG27" s="72">
        <v>61</v>
      </c>
      <c r="AH27" s="72">
        <v>62</v>
      </c>
      <c r="AI27" s="72">
        <v>34</v>
      </c>
      <c r="AJ27" s="73">
        <v>85</v>
      </c>
      <c r="AK27" s="62">
        <v>22</v>
      </c>
      <c r="AL27" s="72">
        <v>83</v>
      </c>
      <c r="AM27" s="133">
        <v>76</v>
      </c>
      <c r="AN27" s="73">
        <v>56</v>
      </c>
      <c r="AO27" s="324">
        <f t="shared" si="0"/>
        <v>2</v>
      </c>
      <c r="AP27" s="187">
        <f t="shared" si="1"/>
        <v>1</v>
      </c>
    </row>
    <row r="28" spans="1:42" ht="15" customHeight="1">
      <c r="A28" s="404"/>
      <c r="B28" s="313" t="s">
        <v>148</v>
      </c>
      <c r="C28" s="270" t="s">
        <v>14</v>
      </c>
      <c r="D28" s="70">
        <v>37</v>
      </c>
      <c r="E28" s="125">
        <v>79</v>
      </c>
      <c r="F28" s="125">
        <v>50</v>
      </c>
      <c r="G28" s="125">
        <v>14</v>
      </c>
      <c r="H28" s="125">
        <v>52</v>
      </c>
      <c r="I28" s="125">
        <v>28</v>
      </c>
      <c r="J28" s="125">
        <v>74</v>
      </c>
      <c r="K28" s="79">
        <v>6</v>
      </c>
      <c r="L28" s="339">
        <v>6</v>
      </c>
      <c r="M28" s="344">
        <v>86</v>
      </c>
      <c r="N28" s="70">
        <v>51</v>
      </c>
      <c r="O28" s="125">
        <v>78</v>
      </c>
      <c r="P28" s="125">
        <v>30</v>
      </c>
      <c r="Q28" s="125">
        <v>54</v>
      </c>
      <c r="R28" s="125">
        <v>55</v>
      </c>
      <c r="S28" s="125">
        <v>63</v>
      </c>
      <c r="T28" s="125">
        <v>46</v>
      </c>
      <c r="U28" s="125">
        <v>64</v>
      </c>
      <c r="V28" s="125">
        <v>5</v>
      </c>
      <c r="W28" s="79">
        <v>58</v>
      </c>
      <c r="X28" s="70">
        <v>81</v>
      </c>
      <c r="Y28" s="140">
        <v>13</v>
      </c>
      <c r="Z28" s="79">
        <v>21</v>
      </c>
      <c r="AA28" s="70">
        <v>43</v>
      </c>
      <c r="AB28" s="125">
        <v>23</v>
      </c>
      <c r="AC28" s="125">
        <v>2</v>
      </c>
      <c r="AD28" s="125">
        <v>77</v>
      </c>
      <c r="AE28" s="125">
        <v>24</v>
      </c>
      <c r="AF28" s="125">
        <v>45</v>
      </c>
      <c r="AG28" s="125">
        <v>61</v>
      </c>
      <c r="AH28" s="125">
        <v>62</v>
      </c>
      <c r="AI28" s="125">
        <v>34</v>
      </c>
      <c r="AJ28" s="79">
        <v>85</v>
      </c>
      <c r="AK28" s="70">
        <v>22</v>
      </c>
      <c r="AL28" s="125">
        <v>83</v>
      </c>
      <c r="AM28" s="146">
        <v>76</v>
      </c>
      <c r="AN28" s="79">
        <v>56</v>
      </c>
      <c r="AO28" s="324">
        <f t="shared" si="0"/>
        <v>0</v>
      </c>
      <c r="AP28" s="187">
        <f t="shared" si="1"/>
        <v>1</v>
      </c>
    </row>
    <row r="29" spans="1:42" ht="15" customHeight="1">
      <c r="A29" s="404"/>
      <c r="B29" s="315" t="s">
        <v>149</v>
      </c>
      <c r="C29" s="272" t="s">
        <v>40</v>
      </c>
      <c r="D29" s="70">
        <v>86</v>
      </c>
      <c r="E29" s="125">
        <v>31</v>
      </c>
      <c r="F29" s="125">
        <v>37</v>
      </c>
      <c r="G29" s="125">
        <v>52</v>
      </c>
      <c r="H29" s="125">
        <v>18</v>
      </c>
      <c r="I29" s="125">
        <v>14</v>
      </c>
      <c r="J29" s="125">
        <v>83</v>
      </c>
      <c r="K29" s="79">
        <v>6</v>
      </c>
      <c r="L29" s="339">
        <v>6</v>
      </c>
      <c r="M29" s="344">
        <v>60</v>
      </c>
      <c r="N29" s="70">
        <v>85</v>
      </c>
      <c r="O29" s="125">
        <v>46</v>
      </c>
      <c r="P29" s="125">
        <v>47</v>
      </c>
      <c r="Q29" s="125">
        <v>63</v>
      </c>
      <c r="R29" s="125">
        <v>28</v>
      </c>
      <c r="S29" s="125">
        <v>27</v>
      </c>
      <c r="T29" s="125">
        <v>77</v>
      </c>
      <c r="U29" s="125">
        <v>25</v>
      </c>
      <c r="V29" s="125">
        <v>64</v>
      </c>
      <c r="W29" s="79">
        <v>71</v>
      </c>
      <c r="X29" s="70">
        <v>58</v>
      </c>
      <c r="Y29" s="140">
        <v>81</v>
      </c>
      <c r="Z29" s="79">
        <v>15</v>
      </c>
      <c r="AA29" s="70">
        <v>20</v>
      </c>
      <c r="AB29" s="125">
        <v>61</v>
      </c>
      <c r="AC29" s="125">
        <v>53</v>
      </c>
      <c r="AD29" s="125">
        <v>12</v>
      </c>
      <c r="AE29" s="125">
        <v>55</v>
      </c>
      <c r="AF29" s="125">
        <v>41</v>
      </c>
      <c r="AG29" s="125">
        <v>54</v>
      </c>
      <c r="AH29" s="125">
        <v>11</v>
      </c>
      <c r="AI29" s="125">
        <v>62</v>
      </c>
      <c r="AJ29" s="79">
        <v>57</v>
      </c>
      <c r="AK29" s="70">
        <v>80</v>
      </c>
      <c r="AL29" s="125">
        <v>22</v>
      </c>
      <c r="AM29" s="146">
        <v>21</v>
      </c>
      <c r="AN29" s="79">
        <v>29</v>
      </c>
      <c r="AO29" s="324">
        <f t="shared" si="0"/>
        <v>0</v>
      </c>
      <c r="AP29" s="187">
        <f t="shared" si="1"/>
        <v>1</v>
      </c>
    </row>
    <row r="30" spans="1:42" ht="15" customHeight="1" thickBot="1">
      <c r="A30" s="405"/>
      <c r="B30" s="318" t="s">
        <v>150</v>
      </c>
      <c r="C30" s="275" t="s">
        <v>67</v>
      </c>
      <c r="D30" s="114">
        <v>86</v>
      </c>
      <c r="E30" s="115">
        <v>31</v>
      </c>
      <c r="F30" s="115">
        <v>37</v>
      </c>
      <c r="G30" s="115">
        <v>52</v>
      </c>
      <c r="H30" s="115">
        <v>18</v>
      </c>
      <c r="I30" s="115">
        <v>14</v>
      </c>
      <c r="J30" s="75">
        <v>83</v>
      </c>
      <c r="K30" s="76">
        <v>6</v>
      </c>
      <c r="L30" s="337">
        <v>6</v>
      </c>
      <c r="M30" s="347">
        <v>60</v>
      </c>
      <c r="N30" s="114">
        <v>85</v>
      </c>
      <c r="O30" s="115">
        <v>46</v>
      </c>
      <c r="P30" s="115">
        <v>47</v>
      </c>
      <c r="Q30" s="115">
        <v>63</v>
      </c>
      <c r="R30" s="115">
        <v>28</v>
      </c>
      <c r="S30" s="115">
        <v>27</v>
      </c>
      <c r="T30" s="115">
        <v>77</v>
      </c>
      <c r="U30" s="115">
        <v>25</v>
      </c>
      <c r="V30" s="115">
        <v>64</v>
      </c>
      <c r="W30" s="117">
        <v>71</v>
      </c>
      <c r="X30" s="114">
        <v>58</v>
      </c>
      <c r="Y30" s="143">
        <v>81</v>
      </c>
      <c r="Z30" s="117">
        <v>15</v>
      </c>
      <c r="AA30" s="114">
        <v>20</v>
      </c>
      <c r="AB30" s="115">
        <v>61</v>
      </c>
      <c r="AC30" s="115">
        <v>53</v>
      </c>
      <c r="AD30" s="115">
        <v>12</v>
      </c>
      <c r="AE30" s="115">
        <v>55</v>
      </c>
      <c r="AF30" s="115">
        <v>41</v>
      </c>
      <c r="AG30" s="115">
        <v>54</v>
      </c>
      <c r="AH30" s="115">
        <v>11</v>
      </c>
      <c r="AI30" s="115">
        <v>62</v>
      </c>
      <c r="AJ30" s="117">
        <v>57</v>
      </c>
      <c r="AK30" s="114">
        <v>80</v>
      </c>
      <c r="AL30" s="115">
        <v>22</v>
      </c>
      <c r="AM30" s="149">
        <v>21</v>
      </c>
      <c r="AN30" s="117">
        <v>29</v>
      </c>
      <c r="AO30" s="324">
        <f t="shared" si="0"/>
        <v>0</v>
      </c>
      <c r="AP30" s="187">
        <f t="shared" si="1"/>
        <v>1</v>
      </c>
    </row>
    <row r="31" spans="1:42" s="7" customFormat="1" ht="15" customHeight="1" thickBot="1">
      <c r="A31" s="321"/>
      <c r="B31" s="306"/>
      <c r="C31" s="307"/>
      <c r="D31" s="157"/>
      <c r="E31" s="157"/>
      <c r="F31" s="157"/>
      <c r="G31" s="157"/>
      <c r="H31" s="157"/>
      <c r="I31" s="157"/>
      <c r="J31" s="157"/>
      <c r="K31" s="157"/>
      <c r="L31" s="157"/>
      <c r="M31" s="158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324">
        <f t="shared" si="0"/>
        <v>0</v>
      </c>
      <c r="AP31" s="187">
        <f t="shared" si="1"/>
        <v>0</v>
      </c>
    </row>
    <row r="32" spans="1:42" ht="17.25" customHeight="1" thickTop="1" thickBot="1">
      <c r="A32" s="403" t="s">
        <v>3</v>
      </c>
      <c r="B32" s="311">
        <v>0</v>
      </c>
      <c r="C32" s="278" t="s">
        <v>333</v>
      </c>
      <c r="D32" s="389" t="s">
        <v>324</v>
      </c>
      <c r="E32" s="387"/>
      <c r="F32" s="387"/>
      <c r="G32" s="387"/>
      <c r="H32" s="387"/>
      <c r="I32" s="387"/>
      <c r="J32" s="387"/>
      <c r="K32" s="387"/>
      <c r="L32" s="387"/>
      <c r="M32" s="387"/>
      <c r="N32" s="389" t="s">
        <v>324</v>
      </c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9" t="s">
        <v>324</v>
      </c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2"/>
      <c r="AO32" s="324">
        <f t="shared" si="0"/>
        <v>0</v>
      </c>
      <c r="AP32" s="187">
        <f t="shared" si="1"/>
        <v>0</v>
      </c>
    </row>
    <row r="33" spans="1:42" ht="15" customHeight="1">
      <c r="A33" s="404"/>
      <c r="B33" s="317" t="s">
        <v>141</v>
      </c>
      <c r="C33" s="274" t="s">
        <v>155</v>
      </c>
      <c r="D33" s="68">
        <v>73</v>
      </c>
      <c r="E33" s="77">
        <v>37</v>
      </c>
      <c r="F33" s="77">
        <v>52</v>
      </c>
      <c r="G33" s="77">
        <v>79</v>
      </c>
      <c r="H33" s="77">
        <v>85</v>
      </c>
      <c r="I33" s="77">
        <v>60</v>
      </c>
      <c r="J33" s="77">
        <v>66</v>
      </c>
      <c r="K33" s="78">
        <v>31</v>
      </c>
      <c r="L33" s="349">
        <v>76</v>
      </c>
      <c r="M33" s="341">
        <v>66</v>
      </c>
      <c r="N33" s="68">
        <v>33</v>
      </c>
      <c r="O33" s="77">
        <v>51</v>
      </c>
      <c r="P33" s="77">
        <v>69</v>
      </c>
      <c r="Q33" s="77">
        <v>24</v>
      </c>
      <c r="R33" s="77">
        <v>55</v>
      </c>
      <c r="S33" s="77">
        <v>49</v>
      </c>
      <c r="T33" s="77">
        <v>17</v>
      </c>
      <c r="U33" s="77">
        <v>75</v>
      </c>
      <c r="V33" s="77">
        <v>59</v>
      </c>
      <c r="W33" s="78">
        <v>58</v>
      </c>
      <c r="X33" s="68">
        <v>21</v>
      </c>
      <c r="Y33" s="141">
        <v>19</v>
      </c>
      <c r="Z33" s="78">
        <v>30</v>
      </c>
      <c r="AA33" s="68">
        <v>67</v>
      </c>
      <c r="AB33" s="77">
        <v>12</v>
      </c>
      <c r="AC33" s="77">
        <v>29</v>
      </c>
      <c r="AD33" s="77">
        <v>88</v>
      </c>
      <c r="AE33" s="77">
        <v>72</v>
      </c>
      <c r="AF33" s="77">
        <v>34</v>
      </c>
      <c r="AG33" s="77">
        <v>65</v>
      </c>
      <c r="AH33" s="77">
        <v>45</v>
      </c>
      <c r="AI33" s="77">
        <v>84</v>
      </c>
      <c r="AJ33" s="78">
        <v>57</v>
      </c>
      <c r="AK33" s="68">
        <v>32</v>
      </c>
      <c r="AL33" s="77">
        <v>42</v>
      </c>
      <c r="AM33" s="147">
        <v>10</v>
      </c>
      <c r="AN33" s="78">
        <v>80</v>
      </c>
      <c r="AO33" s="324">
        <f t="shared" si="0"/>
        <v>0</v>
      </c>
      <c r="AP33" s="187">
        <f t="shared" si="1"/>
        <v>1</v>
      </c>
    </row>
    <row r="34" spans="1:42" ht="15" customHeight="1" thickBot="1">
      <c r="A34" s="404"/>
      <c r="B34" s="314" t="s">
        <v>142</v>
      </c>
      <c r="C34" s="271" t="s">
        <v>50</v>
      </c>
      <c r="D34" s="64">
        <v>73</v>
      </c>
      <c r="E34" s="126">
        <v>37</v>
      </c>
      <c r="F34" s="126">
        <v>52</v>
      </c>
      <c r="G34" s="126">
        <v>79</v>
      </c>
      <c r="H34" s="126">
        <v>85</v>
      </c>
      <c r="I34" s="126">
        <v>60</v>
      </c>
      <c r="J34" s="126">
        <v>66</v>
      </c>
      <c r="K34" s="74">
        <v>31</v>
      </c>
      <c r="L34" s="350">
        <v>76</v>
      </c>
      <c r="M34" s="345">
        <v>66</v>
      </c>
      <c r="N34" s="64">
        <v>33</v>
      </c>
      <c r="O34" s="126">
        <v>51</v>
      </c>
      <c r="P34" s="126">
        <v>69</v>
      </c>
      <c r="Q34" s="126">
        <v>24</v>
      </c>
      <c r="R34" s="126">
        <v>55</v>
      </c>
      <c r="S34" s="126">
        <v>49</v>
      </c>
      <c r="T34" s="126">
        <v>17</v>
      </c>
      <c r="U34" s="126">
        <v>75</v>
      </c>
      <c r="V34" s="126">
        <v>59</v>
      </c>
      <c r="W34" s="74">
        <v>58</v>
      </c>
      <c r="X34" s="64">
        <v>21</v>
      </c>
      <c r="Y34" s="139">
        <v>19</v>
      </c>
      <c r="Z34" s="74">
        <v>30</v>
      </c>
      <c r="AA34" s="64">
        <v>67</v>
      </c>
      <c r="AB34" s="126">
        <v>12</v>
      </c>
      <c r="AC34" s="126">
        <v>29</v>
      </c>
      <c r="AD34" s="126">
        <v>88</v>
      </c>
      <c r="AE34" s="126">
        <v>72</v>
      </c>
      <c r="AF34" s="126">
        <v>34</v>
      </c>
      <c r="AG34" s="126">
        <v>65</v>
      </c>
      <c r="AH34" s="126">
        <v>45</v>
      </c>
      <c r="AI34" s="126">
        <v>84</v>
      </c>
      <c r="AJ34" s="74">
        <v>57</v>
      </c>
      <c r="AK34" s="64">
        <v>32</v>
      </c>
      <c r="AL34" s="126">
        <v>42</v>
      </c>
      <c r="AM34" s="145">
        <v>10</v>
      </c>
      <c r="AN34" s="74">
        <v>80</v>
      </c>
      <c r="AO34" s="324">
        <f t="shared" si="0"/>
        <v>0</v>
      </c>
      <c r="AP34" s="187">
        <f t="shared" si="1"/>
        <v>1</v>
      </c>
    </row>
    <row r="35" spans="1:42" ht="15" customHeight="1">
      <c r="A35" s="404"/>
      <c r="B35" s="315" t="s">
        <v>143</v>
      </c>
      <c r="C35" s="272" t="s">
        <v>7</v>
      </c>
      <c r="D35" s="62">
        <v>20</v>
      </c>
      <c r="E35" s="72">
        <v>50</v>
      </c>
      <c r="F35" s="72">
        <v>15</v>
      </c>
      <c r="G35" s="72">
        <v>35</v>
      </c>
      <c r="H35" s="72">
        <v>79</v>
      </c>
      <c r="I35" s="72">
        <v>60</v>
      </c>
      <c r="J35" s="72">
        <v>66</v>
      </c>
      <c r="K35" s="73">
        <v>31</v>
      </c>
      <c r="L35" s="351">
        <v>76</v>
      </c>
      <c r="M35" s="343">
        <v>66</v>
      </c>
      <c r="N35" s="62">
        <v>51</v>
      </c>
      <c r="O35" s="72">
        <v>17</v>
      </c>
      <c r="P35" s="72">
        <v>69</v>
      </c>
      <c r="Q35" s="72">
        <v>54</v>
      </c>
      <c r="R35" s="72">
        <v>40</v>
      </c>
      <c r="S35" s="72">
        <v>74</v>
      </c>
      <c r="T35" s="72">
        <v>37</v>
      </c>
      <c r="U35" s="72">
        <v>47</v>
      </c>
      <c r="V35" s="72">
        <v>30</v>
      </c>
      <c r="W35" s="73">
        <v>33</v>
      </c>
      <c r="X35" s="62">
        <v>13</v>
      </c>
      <c r="Y35" s="138">
        <v>83</v>
      </c>
      <c r="Z35" s="73">
        <v>77</v>
      </c>
      <c r="AA35" s="62">
        <v>67</v>
      </c>
      <c r="AB35" s="72">
        <v>43</v>
      </c>
      <c r="AC35" s="72">
        <v>53</v>
      </c>
      <c r="AD35" s="72">
        <v>38</v>
      </c>
      <c r="AE35" s="72">
        <v>16</v>
      </c>
      <c r="AF35" s="72">
        <v>55</v>
      </c>
      <c r="AG35" s="72">
        <v>65</v>
      </c>
      <c r="AH35" s="72">
        <v>72</v>
      </c>
      <c r="AI35" s="72">
        <v>25</v>
      </c>
      <c r="AJ35" s="73">
        <v>10</v>
      </c>
      <c r="AK35" s="62">
        <v>80</v>
      </c>
      <c r="AL35" s="72">
        <v>32</v>
      </c>
      <c r="AM35" s="133">
        <v>49</v>
      </c>
      <c r="AN35" s="73">
        <v>75</v>
      </c>
      <c r="AO35" s="324">
        <f t="shared" si="0"/>
        <v>1</v>
      </c>
      <c r="AP35" s="187">
        <f t="shared" si="1"/>
        <v>1</v>
      </c>
    </row>
    <row r="36" spans="1:42" ht="15" customHeight="1">
      <c r="A36" s="404"/>
      <c r="B36" s="313" t="s">
        <v>144</v>
      </c>
      <c r="C36" s="270" t="s">
        <v>325</v>
      </c>
      <c r="D36" s="70">
        <v>20</v>
      </c>
      <c r="E36" s="125">
        <v>50</v>
      </c>
      <c r="F36" s="125">
        <v>15</v>
      </c>
      <c r="G36" s="125">
        <v>35</v>
      </c>
      <c r="H36" s="125">
        <v>79</v>
      </c>
      <c r="I36" s="125">
        <v>64</v>
      </c>
      <c r="J36" s="125">
        <v>18</v>
      </c>
      <c r="K36" s="79">
        <v>84</v>
      </c>
      <c r="L36" s="339">
        <v>84</v>
      </c>
      <c r="M36" s="344">
        <v>14</v>
      </c>
      <c r="N36" s="70">
        <v>51</v>
      </c>
      <c r="O36" s="125">
        <v>17</v>
      </c>
      <c r="P36" s="125">
        <v>3</v>
      </c>
      <c r="Q36" s="125">
        <v>54</v>
      </c>
      <c r="R36" s="125">
        <v>40</v>
      </c>
      <c r="S36" s="125">
        <v>74</v>
      </c>
      <c r="T36" s="125">
        <v>37</v>
      </c>
      <c r="U36" s="125">
        <v>47</v>
      </c>
      <c r="V36" s="125">
        <v>30</v>
      </c>
      <c r="W36" s="79">
        <v>33</v>
      </c>
      <c r="X36" s="70">
        <v>13</v>
      </c>
      <c r="Y36" s="140">
        <v>83</v>
      </c>
      <c r="Z36" s="79">
        <v>77</v>
      </c>
      <c r="AA36" s="70">
        <v>12</v>
      </c>
      <c r="AB36" s="125">
        <v>43</v>
      </c>
      <c r="AC36" s="125">
        <v>53</v>
      </c>
      <c r="AD36" s="125">
        <v>38</v>
      </c>
      <c r="AE36" s="125">
        <v>16</v>
      </c>
      <c r="AF36" s="125">
        <v>55</v>
      </c>
      <c r="AG36" s="125">
        <v>2</v>
      </c>
      <c r="AH36" s="125">
        <v>72</v>
      </c>
      <c r="AI36" s="125">
        <v>25</v>
      </c>
      <c r="AJ36" s="79">
        <v>10</v>
      </c>
      <c r="AK36" s="70">
        <v>80</v>
      </c>
      <c r="AL36" s="125">
        <v>32</v>
      </c>
      <c r="AM36" s="146">
        <v>49</v>
      </c>
      <c r="AN36" s="79">
        <v>75</v>
      </c>
      <c r="AO36" s="324">
        <f t="shared" si="0"/>
        <v>1</v>
      </c>
      <c r="AP36" s="187">
        <f t="shared" si="1"/>
        <v>1</v>
      </c>
    </row>
    <row r="37" spans="1:42" ht="15" customHeight="1">
      <c r="A37" s="404"/>
      <c r="B37" s="313" t="s">
        <v>145</v>
      </c>
      <c r="C37" s="270" t="s">
        <v>326</v>
      </c>
      <c r="D37" s="70">
        <v>20</v>
      </c>
      <c r="E37" s="125">
        <v>50</v>
      </c>
      <c r="F37" s="125">
        <v>31</v>
      </c>
      <c r="G37" s="125">
        <v>35</v>
      </c>
      <c r="H37" s="125">
        <v>52</v>
      </c>
      <c r="I37" s="125">
        <v>64</v>
      </c>
      <c r="J37" s="125">
        <v>18</v>
      </c>
      <c r="K37" s="79">
        <v>84</v>
      </c>
      <c r="L37" s="339">
        <v>84</v>
      </c>
      <c r="M37" s="344">
        <v>14</v>
      </c>
      <c r="N37" s="70">
        <v>11</v>
      </c>
      <c r="O37" s="125">
        <v>86</v>
      </c>
      <c r="P37" s="125">
        <v>3</v>
      </c>
      <c r="Q37" s="125">
        <v>47</v>
      </c>
      <c r="R37" s="125">
        <v>38</v>
      </c>
      <c r="S37" s="125">
        <v>54</v>
      </c>
      <c r="T37" s="125">
        <v>63</v>
      </c>
      <c r="U37" s="125">
        <v>59</v>
      </c>
      <c r="V37" s="125">
        <v>33</v>
      </c>
      <c r="W37" s="79">
        <v>46</v>
      </c>
      <c r="X37" s="70">
        <v>77</v>
      </c>
      <c r="Y37" s="140">
        <v>73</v>
      </c>
      <c r="Z37" s="79">
        <v>40</v>
      </c>
      <c r="AA37" s="70">
        <v>12</v>
      </c>
      <c r="AB37" s="125">
        <v>71</v>
      </c>
      <c r="AC37" s="125">
        <v>24</v>
      </c>
      <c r="AD37" s="125">
        <v>55</v>
      </c>
      <c r="AE37" s="125">
        <v>61</v>
      </c>
      <c r="AF37" s="125">
        <v>45</v>
      </c>
      <c r="AG37" s="125">
        <v>2</v>
      </c>
      <c r="AH37" s="125">
        <v>57</v>
      </c>
      <c r="AI37" s="125">
        <v>10</v>
      </c>
      <c r="AJ37" s="79">
        <v>16</v>
      </c>
      <c r="AK37" s="70">
        <v>75</v>
      </c>
      <c r="AL37" s="125">
        <v>76</v>
      </c>
      <c r="AM37" s="146">
        <v>19</v>
      </c>
      <c r="AN37" s="79">
        <v>29</v>
      </c>
      <c r="AO37" s="324">
        <f t="shared" si="0"/>
        <v>1</v>
      </c>
      <c r="AP37" s="187">
        <f t="shared" si="1"/>
        <v>0</v>
      </c>
    </row>
    <row r="38" spans="1:42" ht="15" customHeight="1" thickBot="1">
      <c r="A38" s="404"/>
      <c r="B38" s="313" t="s">
        <v>146</v>
      </c>
      <c r="C38" s="270" t="s">
        <v>327</v>
      </c>
      <c r="D38" s="64">
        <v>85</v>
      </c>
      <c r="E38" s="126">
        <v>15</v>
      </c>
      <c r="F38" s="126">
        <v>31</v>
      </c>
      <c r="G38" s="126">
        <v>74</v>
      </c>
      <c r="H38" s="126">
        <v>52</v>
      </c>
      <c r="I38" s="126">
        <v>35</v>
      </c>
      <c r="J38" s="126">
        <v>79</v>
      </c>
      <c r="K38" s="74">
        <v>50</v>
      </c>
      <c r="L38" s="340">
        <v>60</v>
      </c>
      <c r="M38" s="345">
        <v>49</v>
      </c>
      <c r="N38" s="64">
        <v>11</v>
      </c>
      <c r="O38" s="126">
        <v>86</v>
      </c>
      <c r="P38" s="126">
        <v>3</v>
      </c>
      <c r="Q38" s="126">
        <v>47</v>
      </c>
      <c r="R38" s="126">
        <v>38</v>
      </c>
      <c r="S38" s="126">
        <v>54</v>
      </c>
      <c r="T38" s="126">
        <v>63</v>
      </c>
      <c r="U38" s="126">
        <v>59</v>
      </c>
      <c r="V38" s="126">
        <v>33</v>
      </c>
      <c r="W38" s="74">
        <v>46</v>
      </c>
      <c r="X38" s="64">
        <v>77</v>
      </c>
      <c r="Y38" s="139">
        <v>73</v>
      </c>
      <c r="Z38" s="74">
        <v>40</v>
      </c>
      <c r="AA38" s="64">
        <v>53</v>
      </c>
      <c r="AB38" s="126">
        <v>71</v>
      </c>
      <c r="AC38" s="126">
        <v>24</v>
      </c>
      <c r="AD38" s="126">
        <v>55</v>
      </c>
      <c r="AE38" s="126">
        <v>61</v>
      </c>
      <c r="AF38" s="126">
        <v>45</v>
      </c>
      <c r="AG38" s="126">
        <v>2</v>
      </c>
      <c r="AH38" s="126">
        <v>57</v>
      </c>
      <c r="AI38" s="126">
        <v>10</v>
      </c>
      <c r="AJ38" s="74">
        <v>16</v>
      </c>
      <c r="AK38" s="64">
        <v>75</v>
      </c>
      <c r="AL38" s="126">
        <v>76</v>
      </c>
      <c r="AM38" s="145">
        <v>19</v>
      </c>
      <c r="AN38" s="74">
        <v>29</v>
      </c>
      <c r="AO38" s="324">
        <f t="shared" si="0"/>
        <v>1</v>
      </c>
      <c r="AP38" s="187">
        <f t="shared" si="1"/>
        <v>0</v>
      </c>
    </row>
    <row r="39" spans="1:42" ht="15" customHeight="1">
      <c r="A39" s="404"/>
      <c r="B39" s="312" t="s">
        <v>147</v>
      </c>
      <c r="C39" s="269" t="s">
        <v>13</v>
      </c>
      <c r="D39" s="62">
        <v>85</v>
      </c>
      <c r="E39" s="72">
        <v>15</v>
      </c>
      <c r="F39" s="72">
        <v>31</v>
      </c>
      <c r="G39" s="72">
        <v>74</v>
      </c>
      <c r="H39" s="72">
        <v>14</v>
      </c>
      <c r="I39" s="72">
        <v>35</v>
      </c>
      <c r="J39" s="72">
        <v>79</v>
      </c>
      <c r="K39" s="73">
        <v>50</v>
      </c>
      <c r="L39" s="338">
        <v>60</v>
      </c>
      <c r="M39" s="343">
        <v>49</v>
      </c>
      <c r="N39" s="62">
        <v>86</v>
      </c>
      <c r="O39" s="72">
        <v>63</v>
      </c>
      <c r="P39" s="72">
        <v>30</v>
      </c>
      <c r="Q39" s="72">
        <v>17</v>
      </c>
      <c r="R39" s="72">
        <v>13</v>
      </c>
      <c r="S39" s="72">
        <v>78</v>
      </c>
      <c r="T39" s="72">
        <v>46</v>
      </c>
      <c r="U39" s="72">
        <v>72</v>
      </c>
      <c r="V39" s="72">
        <v>26</v>
      </c>
      <c r="W39" s="73">
        <v>77</v>
      </c>
      <c r="X39" s="62">
        <v>40</v>
      </c>
      <c r="Y39" s="138">
        <v>21</v>
      </c>
      <c r="Z39" s="73">
        <v>58</v>
      </c>
      <c r="AA39" s="62">
        <v>53</v>
      </c>
      <c r="AB39" s="72">
        <v>88</v>
      </c>
      <c r="AC39" s="72">
        <v>71</v>
      </c>
      <c r="AD39" s="72">
        <v>43</v>
      </c>
      <c r="AE39" s="72">
        <v>34</v>
      </c>
      <c r="AF39" s="72">
        <v>24</v>
      </c>
      <c r="AG39" s="72">
        <v>11</v>
      </c>
      <c r="AH39" s="72">
        <v>25</v>
      </c>
      <c r="AI39" s="72">
        <v>29</v>
      </c>
      <c r="AJ39" s="73">
        <v>48</v>
      </c>
      <c r="AK39" s="62">
        <v>16</v>
      </c>
      <c r="AL39" s="72">
        <v>80</v>
      </c>
      <c r="AM39" s="133">
        <v>32</v>
      </c>
      <c r="AN39" s="73">
        <v>42</v>
      </c>
      <c r="AO39" s="324">
        <f t="shared" si="0"/>
        <v>1</v>
      </c>
      <c r="AP39" s="187">
        <f t="shared" si="1"/>
        <v>0</v>
      </c>
    </row>
    <row r="40" spans="1:42" ht="15" customHeight="1">
      <c r="A40" s="404"/>
      <c r="B40" s="313" t="s">
        <v>148</v>
      </c>
      <c r="C40" s="270" t="s">
        <v>14</v>
      </c>
      <c r="D40" s="70">
        <v>54</v>
      </c>
      <c r="E40" s="125">
        <v>52</v>
      </c>
      <c r="F40" s="125">
        <v>28</v>
      </c>
      <c r="G40" s="125">
        <v>22</v>
      </c>
      <c r="H40" s="125">
        <v>14</v>
      </c>
      <c r="I40" s="125">
        <v>35</v>
      </c>
      <c r="J40" s="125">
        <v>6</v>
      </c>
      <c r="K40" s="79">
        <v>50</v>
      </c>
      <c r="L40" s="339">
        <v>31</v>
      </c>
      <c r="M40" s="344">
        <v>49</v>
      </c>
      <c r="N40" s="70">
        <v>86</v>
      </c>
      <c r="O40" s="125">
        <v>63</v>
      </c>
      <c r="P40" s="125">
        <v>30</v>
      </c>
      <c r="Q40" s="125">
        <v>17</v>
      </c>
      <c r="R40" s="125">
        <v>13</v>
      </c>
      <c r="S40" s="125">
        <v>78</v>
      </c>
      <c r="T40" s="125">
        <v>46</v>
      </c>
      <c r="U40" s="125">
        <v>72</v>
      </c>
      <c r="V40" s="125">
        <v>26</v>
      </c>
      <c r="W40" s="79">
        <v>77</v>
      </c>
      <c r="X40" s="70">
        <v>40</v>
      </c>
      <c r="Y40" s="140">
        <v>21</v>
      </c>
      <c r="Z40" s="79">
        <v>58</v>
      </c>
      <c r="AA40" s="70">
        <v>2</v>
      </c>
      <c r="AB40" s="125">
        <v>88</v>
      </c>
      <c r="AC40" s="125">
        <v>71</v>
      </c>
      <c r="AD40" s="125">
        <v>43</v>
      </c>
      <c r="AE40" s="125">
        <v>34</v>
      </c>
      <c r="AF40" s="125">
        <v>24</v>
      </c>
      <c r="AG40" s="125">
        <v>11</v>
      </c>
      <c r="AH40" s="125">
        <v>25</v>
      </c>
      <c r="AI40" s="125">
        <v>29</v>
      </c>
      <c r="AJ40" s="79">
        <v>48</v>
      </c>
      <c r="AK40" s="70">
        <v>16</v>
      </c>
      <c r="AL40" s="125">
        <v>80</v>
      </c>
      <c r="AM40" s="146">
        <v>32</v>
      </c>
      <c r="AN40" s="79">
        <v>42</v>
      </c>
      <c r="AO40" s="324">
        <f t="shared" si="0"/>
        <v>1</v>
      </c>
      <c r="AP40" s="187">
        <f t="shared" si="1"/>
        <v>0</v>
      </c>
    </row>
    <row r="41" spans="1:42" ht="15" customHeight="1">
      <c r="A41" s="404"/>
      <c r="B41" s="315" t="s">
        <v>149</v>
      </c>
      <c r="C41" s="272" t="s">
        <v>40</v>
      </c>
      <c r="D41" s="121">
        <v>54</v>
      </c>
      <c r="E41" s="122">
        <v>52</v>
      </c>
      <c r="F41" s="122">
        <v>28</v>
      </c>
      <c r="G41" s="122">
        <v>22</v>
      </c>
      <c r="H41" s="122">
        <v>74</v>
      </c>
      <c r="I41" s="122">
        <v>86</v>
      </c>
      <c r="J41" s="122">
        <v>6</v>
      </c>
      <c r="K41" s="123">
        <v>60</v>
      </c>
      <c r="L41" s="336">
        <v>31</v>
      </c>
      <c r="M41" s="344">
        <v>18</v>
      </c>
      <c r="N41" s="121">
        <v>20</v>
      </c>
      <c r="O41" s="122">
        <v>73</v>
      </c>
      <c r="P41" s="122">
        <v>63</v>
      </c>
      <c r="Q41" s="122">
        <v>13</v>
      </c>
      <c r="R41" s="122">
        <v>85</v>
      </c>
      <c r="S41" s="122">
        <v>47</v>
      </c>
      <c r="T41" s="122">
        <v>15</v>
      </c>
      <c r="U41" s="122">
        <v>37</v>
      </c>
      <c r="V41" s="122">
        <v>48</v>
      </c>
      <c r="W41" s="123">
        <v>26</v>
      </c>
      <c r="X41" s="121">
        <v>58</v>
      </c>
      <c r="Y41" s="142">
        <v>64</v>
      </c>
      <c r="Z41" s="123">
        <v>21</v>
      </c>
      <c r="AA41" s="121">
        <v>2</v>
      </c>
      <c r="AB41" s="122">
        <v>53</v>
      </c>
      <c r="AC41" s="122">
        <v>12</v>
      </c>
      <c r="AD41" s="122">
        <v>61</v>
      </c>
      <c r="AE41" s="122">
        <v>55</v>
      </c>
      <c r="AF41" s="122">
        <v>41</v>
      </c>
      <c r="AG41" s="122">
        <v>25</v>
      </c>
      <c r="AH41" s="122">
        <v>11</v>
      </c>
      <c r="AI41" s="122">
        <v>57</v>
      </c>
      <c r="AJ41" s="123">
        <v>49</v>
      </c>
      <c r="AK41" s="121">
        <v>42</v>
      </c>
      <c r="AL41" s="122">
        <v>88</v>
      </c>
      <c r="AM41" s="148">
        <v>78</v>
      </c>
      <c r="AN41" s="123">
        <v>83</v>
      </c>
      <c r="AO41" s="324">
        <f t="shared" si="0"/>
        <v>0</v>
      </c>
      <c r="AP41" s="187">
        <f t="shared" si="1"/>
        <v>1</v>
      </c>
    </row>
    <row r="42" spans="1:42" ht="15" customHeight="1" thickBot="1">
      <c r="A42" s="405"/>
      <c r="B42" s="318" t="s">
        <v>150</v>
      </c>
      <c r="C42" s="275" t="s">
        <v>67</v>
      </c>
      <c r="D42" s="114">
        <v>54</v>
      </c>
      <c r="E42" s="115">
        <v>52</v>
      </c>
      <c r="F42" s="131">
        <v>28</v>
      </c>
      <c r="G42" s="115">
        <v>22</v>
      </c>
      <c r="H42" s="115">
        <v>74</v>
      </c>
      <c r="I42" s="115">
        <v>86</v>
      </c>
      <c r="J42" s="75">
        <v>6</v>
      </c>
      <c r="K42" s="76">
        <v>60</v>
      </c>
      <c r="L42" s="337">
        <v>31</v>
      </c>
      <c r="M42" s="347">
        <v>18</v>
      </c>
      <c r="N42" s="114">
        <v>20</v>
      </c>
      <c r="O42" s="115">
        <v>73</v>
      </c>
      <c r="P42" s="115">
        <v>63</v>
      </c>
      <c r="Q42" s="115">
        <v>13</v>
      </c>
      <c r="R42" s="131">
        <v>85</v>
      </c>
      <c r="S42" s="131">
        <v>47</v>
      </c>
      <c r="T42" s="131">
        <v>15</v>
      </c>
      <c r="U42" s="115">
        <v>37</v>
      </c>
      <c r="V42" s="115">
        <v>48</v>
      </c>
      <c r="W42" s="117">
        <v>26</v>
      </c>
      <c r="X42" s="114">
        <v>58</v>
      </c>
      <c r="Y42" s="143">
        <v>64</v>
      </c>
      <c r="Z42" s="117">
        <v>21</v>
      </c>
      <c r="AA42" s="114">
        <v>2</v>
      </c>
      <c r="AB42" s="115">
        <v>53</v>
      </c>
      <c r="AC42" s="115">
        <v>12</v>
      </c>
      <c r="AD42" s="115">
        <v>61</v>
      </c>
      <c r="AE42" s="115">
        <v>55</v>
      </c>
      <c r="AF42" s="115">
        <v>41</v>
      </c>
      <c r="AG42" s="115">
        <v>25</v>
      </c>
      <c r="AH42" s="115">
        <v>11</v>
      </c>
      <c r="AI42" s="115">
        <v>57</v>
      </c>
      <c r="AJ42" s="117">
        <v>49</v>
      </c>
      <c r="AK42" s="114">
        <v>42</v>
      </c>
      <c r="AL42" s="115">
        <v>88</v>
      </c>
      <c r="AM42" s="149">
        <v>78</v>
      </c>
      <c r="AN42" s="117">
        <v>83</v>
      </c>
      <c r="AO42" s="324">
        <f t="shared" si="0"/>
        <v>0</v>
      </c>
      <c r="AP42" s="187">
        <f t="shared" si="1"/>
        <v>1</v>
      </c>
    </row>
    <row r="43" spans="1:42" s="7" customFormat="1" ht="21" customHeight="1" thickBot="1">
      <c r="A43" s="321"/>
      <c r="B43" s="306"/>
      <c r="C43" s="307"/>
      <c r="D43" s="157"/>
      <c r="E43" s="157"/>
      <c r="F43" s="157"/>
      <c r="G43" s="157"/>
      <c r="H43" s="157"/>
      <c r="I43" s="157"/>
      <c r="J43" s="157"/>
      <c r="K43" s="157"/>
      <c r="L43" s="157"/>
      <c r="M43" s="158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324">
        <f t="shared" si="0"/>
        <v>0</v>
      </c>
      <c r="AP43" s="187">
        <f t="shared" si="1"/>
        <v>0</v>
      </c>
    </row>
    <row r="44" spans="1:42" ht="23.25" customHeight="1" thickBot="1">
      <c r="A44" s="413" t="s">
        <v>44</v>
      </c>
      <c r="B44" s="416" t="s">
        <v>43</v>
      </c>
      <c r="C44" s="419" t="s">
        <v>0</v>
      </c>
      <c r="D44" s="422" t="s">
        <v>70</v>
      </c>
      <c r="E44" s="423"/>
      <c r="F44" s="423"/>
      <c r="G44" s="423"/>
      <c r="H44" s="423"/>
      <c r="I44" s="423"/>
      <c r="J44" s="423"/>
      <c r="K44" s="423"/>
      <c r="L44" s="423"/>
      <c r="M44" s="424"/>
      <c r="N44" s="425" t="s">
        <v>109</v>
      </c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4"/>
      <c r="AA44" s="422" t="s">
        <v>64</v>
      </c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4"/>
      <c r="AO44" s="324">
        <f t="shared" si="0"/>
        <v>0</v>
      </c>
      <c r="AP44" s="187">
        <f t="shared" si="1"/>
        <v>0</v>
      </c>
    </row>
    <row r="45" spans="1:42" ht="23.25" customHeight="1">
      <c r="A45" s="414"/>
      <c r="B45" s="417"/>
      <c r="C45" s="420"/>
      <c r="D45" s="426" t="s">
        <v>108</v>
      </c>
      <c r="E45" s="407"/>
      <c r="F45" s="407"/>
      <c r="G45" s="407"/>
      <c r="H45" s="407"/>
      <c r="I45" s="407"/>
      <c r="J45" s="407"/>
      <c r="K45" s="408"/>
      <c r="L45" s="427" t="s">
        <v>36</v>
      </c>
      <c r="M45" s="428"/>
      <c r="N45" s="406" t="s">
        <v>108</v>
      </c>
      <c r="O45" s="407"/>
      <c r="P45" s="407"/>
      <c r="Q45" s="407"/>
      <c r="R45" s="407"/>
      <c r="S45" s="407"/>
      <c r="T45" s="407"/>
      <c r="U45" s="407"/>
      <c r="V45" s="407"/>
      <c r="W45" s="408"/>
      <c r="X45" s="406" t="s">
        <v>36</v>
      </c>
      <c r="Y45" s="407"/>
      <c r="Z45" s="408"/>
      <c r="AA45" s="406" t="s">
        <v>108</v>
      </c>
      <c r="AB45" s="407"/>
      <c r="AC45" s="407"/>
      <c r="AD45" s="407"/>
      <c r="AE45" s="407"/>
      <c r="AF45" s="407"/>
      <c r="AG45" s="407"/>
      <c r="AH45" s="407"/>
      <c r="AI45" s="407"/>
      <c r="AJ45" s="408"/>
      <c r="AK45" s="406" t="s">
        <v>36</v>
      </c>
      <c r="AL45" s="407"/>
      <c r="AM45" s="407"/>
      <c r="AN45" s="408"/>
      <c r="AO45" s="324">
        <f t="shared" si="0"/>
        <v>0</v>
      </c>
      <c r="AP45" s="187">
        <f t="shared" si="1"/>
        <v>0</v>
      </c>
    </row>
    <row r="46" spans="1:42" ht="22.5" customHeight="1" thickBot="1">
      <c r="A46" s="415"/>
      <c r="B46" s="418"/>
      <c r="C46" s="421"/>
      <c r="D46" s="333">
        <v>1</v>
      </c>
      <c r="E46" s="331">
        <v>2</v>
      </c>
      <c r="F46" s="331">
        <v>3</v>
      </c>
      <c r="G46" s="331">
        <v>4</v>
      </c>
      <c r="H46" s="331">
        <v>5</v>
      </c>
      <c r="I46" s="331">
        <v>6</v>
      </c>
      <c r="J46" s="331">
        <v>7</v>
      </c>
      <c r="K46" s="332">
        <v>8</v>
      </c>
      <c r="L46" s="335">
        <v>1</v>
      </c>
      <c r="M46" s="334" t="s">
        <v>330</v>
      </c>
      <c r="N46" s="335">
        <v>1</v>
      </c>
      <c r="O46" s="331">
        <v>2</v>
      </c>
      <c r="P46" s="331">
        <v>3</v>
      </c>
      <c r="Q46" s="331">
        <v>4</v>
      </c>
      <c r="R46" s="331">
        <v>5</v>
      </c>
      <c r="S46" s="331">
        <v>6</v>
      </c>
      <c r="T46" s="331">
        <v>7</v>
      </c>
      <c r="U46" s="331">
        <v>8</v>
      </c>
      <c r="V46" s="331">
        <v>9</v>
      </c>
      <c r="W46" s="332">
        <v>10</v>
      </c>
      <c r="X46" s="335">
        <v>1</v>
      </c>
      <c r="Y46" s="331">
        <v>2</v>
      </c>
      <c r="Z46" s="332">
        <v>3</v>
      </c>
      <c r="AA46" s="335">
        <v>1</v>
      </c>
      <c r="AB46" s="331">
        <v>2</v>
      </c>
      <c r="AC46" s="331">
        <v>3</v>
      </c>
      <c r="AD46" s="331">
        <v>4</v>
      </c>
      <c r="AE46" s="331">
        <v>5</v>
      </c>
      <c r="AF46" s="331">
        <v>6</v>
      </c>
      <c r="AG46" s="331">
        <v>7</v>
      </c>
      <c r="AH46" s="331">
        <v>8</v>
      </c>
      <c r="AI46" s="331">
        <v>9</v>
      </c>
      <c r="AJ46" s="332">
        <v>10</v>
      </c>
      <c r="AK46" s="335">
        <v>1</v>
      </c>
      <c r="AL46" s="331">
        <v>2</v>
      </c>
      <c r="AM46" s="331">
        <v>3</v>
      </c>
      <c r="AN46" s="332">
        <v>4</v>
      </c>
      <c r="AO46" s="324">
        <f t="shared" si="0"/>
        <v>0</v>
      </c>
      <c r="AP46" s="187">
        <f t="shared" si="1"/>
        <v>0</v>
      </c>
    </row>
    <row r="47" spans="1:42" ht="17.25" customHeight="1" thickTop="1" thickBot="1">
      <c r="A47" s="409" t="s">
        <v>53</v>
      </c>
      <c r="B47" s="311">
        <v>0</v>
      </c>
      <c r="C47" s="278" t="s">
        <v>333</v>
      </c>
      <c r="D47" s="389" t="s">
        <v>332</v>
      </c>
      <c r="E47" s="387"/>
      <c r="F47" s="387"/>
      <c r="G47" s="387"/>
      <c r="H47" s="387"/>
      <c r="I47" s="387"/>
      <c r="J47" s="387"/>
      <c r="K47" s="387"/>
      <c r="L47" s="387"/>
      <c r="M47" s="410"/>
      <c r="N47" s="389" t="s">
        <v>332</v>
      </c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9" t="s">
        <v>332</v>
      </c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2"/>
      <c r="AO47" s="324">
        <f t="shared" si="0"/>
        <v>0</v>
      </c>
      <c r="AP47" s="187">
        <f t="shared" si="1"/>
        <v>0</v>
      </c>
    </row>
    <row r="48" spans="1:42" ht="14.25" customHeight="1">
      <c r="A48" s="404"/>
      <c r="B48" s="315" t="s">
        <v>141</v>
      </c>
      <c r="C48" s="272" t="s">
        <v>155</v>
      </c>
      <c r="D48" s="121">
        <v>50</v>
      </c>
      <c r="E48" s="122">
        <v>85</v>
      </c>
      <c r="F48" s="122">
        <v>52</v>
      </c>
      <c r="G48" s="122">
        <v>14</v>
      </c>
      <c r="H48" s="122">
        <v>34</v>
      </c>
      <c r="I48" s="122">
        <v>75</v>
      </c>
      <c r="J48" s="72">
        <v>28</v>
      </c>
      <c r="K48" s="73">
        <v>66</v>
      </c>
      <c r="L48" s="336">
        <v>66</v>
      </c>
      <c r="M48" s="341">
        <v>30</v>
      </c>
      <c r="N48" s="121">
        <v>23</v>
      </c>
      <c r="O48" s="122">
        <v>33</v>
      </c>
      <c r="P48" s="122">
        <v>51</v>
      </c>
      <c r="Q48" s="122">
        <v>24</v>
      </c>
      <c r="R48" s="122">
        <v>55</v>
      </c>
      <c r="S48" s="122">
        <v>84</v>
      </c>
      <c r="T48" s="122">
        <v>70</v>
      </c>
      <c r="U48" s="122">
        <v>3</v>
      </c>
      <c r="V48" s="122">
        <v>59</v>
      </c>
      <c r="W48" s="123">
        <v>76</v>
      </c>
      <c r="X48" s="121">
        <v>19</v>
      </c>
      <c r="Y48" s="142">
        <v>21</v>
      </c>
      <c r="Z48" s="123">
        <v>68</v>
      </c>
      <c r="AA48" s="121">
        <v>36</v>
      </c>
      <c r="AB48" s="122">
        <v>53</v>
      </c>
      <c r="AC48" s="122">
        <v>88</v>
      </c>
      <c r="AD48" s="122">
        <v>29</v>
      </c>
      <c r="AE48" s="122">
        <v>2</v>
      </c>
      <c r="AF48" s="122">
        <v>67</v>
      </c>
      <c r="AG48" s="122">
        <v>44</v>
      </c>
      <c r="AH48" s="122">
        <v>89</v>
      </c>
      <c r="AI48" s="122">
        <v>57</v>
      </c>
      <c r="AJ48" s="123">
        <v>10</v>
      </c>
      <c r="AK48" s="121">
        <v>4</v>
      </c>
      <c r="AL48" s="122">
        <v>49</v>
      </c>
      <c r="AM48" s="148">
        <v>87</v>
      </c>
      <c r="AN48" s="123">
        <v>65</v>
      </c>
      <c r="AO48" s="324">
        <f t="shared" si="0"/>
        <v>0</v>
      </c>
      <c r="AP48" s="187">
        <f t="shared" si="1"/>
        <v>0</v>
      </c>
    </row>
    <row r="49" spans="1:42" ht="14.25" customHeight="1" thickBot="1">
      <c r="A49" s="404"/>
      <c r="B49" s="314" t="s">
        <v>142</v>
      </c>
      <c r="C49" s="271" t="s">
        <v>50</v>
      </c>
      <c r="D49" s="114">
        <v>50</v>
      </c>
      <c r="E49" s="115">
        <v>85</v>
      </c>
      <c r="F49" s="115">
        <v>52</v>
      </c>
      <c r="G49" s="115">
        <v>14</v>
      </c>
      <c r="H49" s="115">
        <v>34</v>
      </c>
      <c r="I49" s="115">
        <v>75</v>
      </c>
      <c r="J49" s="115">
        <v>28</v>
      </c>
      <c r="K49" s="117">
        <v>66</v>
      </c>
      <c r="L49" s="337">
        <v>66</v>
      </c>
      <c r="M49" s="342">
        <v>30</v>
      </c>
      <c r="N49" s="114">
        <v>23</v>
      </c>
      <c r="O49" s="115">
        <v>33</v>
      </c>
      <c r="P49" s="115">
        <v>51</v>
      </c>
      <c r="Q49" s="115">
        <v>24</v>
      </c>
      <c r="R49" s="115">
        <v>55</v>
      </c>
      <c r="S49" s="115">
        <v>84</v>
      </c>
      <c r="T49" s="115">
        <v>70</v>
      </c>
      <c r="U49" s="115">
        <v>3</v>
      </c>
      <c r="V49" s="115">
        <v>59</v>
      </c>
      <c r="W49" s="117">
        <v>76</v>
      </c>
      <c r="X49" s="114">
        <v>19</v>
      </c>
      <c r="Y49" s="143">
        <v>21</v>
      </c>
      <c r="Z49" s="117">
        <v>68</v>
      </c>
      <c r="AA49" s="114">
        <v>36</v>
      </c>
      <c r="AB49" s="115">
        <v>53</v>
      </c>
      <c r="AC49" s="115">
        <v>88</v>
      </c>
      <c r="AD49" s="115">
        <v>29</v>
      </c>
      <c r="AE49" s="115">
        <v>2</v>
      </c>
      <c r="AF49" s="115">
        <v>67</v>
      </c>
      <c r="AG49" s="115">
        <v>44</v>
      </c>
      <c r="AH49" s="115">
        <v>89</v>
      </c>
      <c r="AI49" s="115">
        <v>57</v>
      </c>
      <c r="AJ49" s="117">
        <v>10</v>
      </c>
      <c r="AK49" s="114">
        <v>4</v>
      </c>
      <c r="AL49" s="115">
        <v>49</v>
      </c>
      <c r="AM49" s="149">
        <v>87</v>
      </c>
      <c r="AN49" s="117">
        <v>65</v>
      </c>
      <c r="AO49" s="324">
        <f t="shared" si="0"/>
        <v>0</v>
      </c>
      <c r="AP49" s="187">
        <f t="shared" si="1"/>
        <v>0</v>
      </c>
    </row>
    <row r="50" spans="1:42" ht="14.25" customHeight="1">
      <c r="A50" s="404"/>
      <c r="B50" s="315" t="s">
        <v>143</v>
      </c>
      <c r="C50" s="272" t="s">
        <v>7</v>
      </c>
      <c r="D50" s="62">
        <v>50</v>
      </c>
      <c r="E50" s="72">
        <v>15</v>
      </c>
      <c r="F50" s="72">
        <v>85</v>
      </c>
      <c r="G50" s="72">
        <v>52</v>
      </c>
      <c r="H50" s="72">
        <v>61</v>
      </c>
      <c r="I50" s="72">
        <v>75</v>
      </c>
      <c r="J50" s="72">
        <v>28</v>
      </c>
      <c r="K50" s="73">
        <v>66</v>
      </c>
      <c r="L50" s="338">
        <v>66</v>
      </c>
      <c r="M50" s="343">
        <v>84</v>
      </c>
      <c r="N50" s="62">
        <v>63</v>
      </c>
      <c r="O50" s="72">
        <v>51</v>
      </c>
      <c r="P50" s="72">
        <v>33</v>
      </c>
      <c r="Q50" s="72">
        <v>20</v>
      </c>
      <c r="R50" s="72">
        <v>78</v>
      </c>
      <c r="S50" s="72">
        <v>40</v>
      </c>
      <c r="T50" s="72">
        <v>70</v>
      </c>
      <c r="U50" s="72">
        <v>3</v>
      </c>
      <c r="V50" s="72">
        <v>77</v>
      </c>
      <c r="W50" s="73">
        <v>58</v>
      </c>
      <c r="X50" s="62">
        <v>13</v>
      </c>
      <c r="Y50" s="361">
        <v>89</v>
      </c>
      <c r="Z50" s="73">
        <v>68</v>
      </c>
      <c r="AA50" s="62">
        <v>43</v>
      </c>
      <c r="AB50" s="72">
        <v>79</v>
      </c>
      <c r="AC50" s="72">
        <v>35</v>
      </c>
      <c r="AD50" s="72">
        <v>36</v>
      </c>
      <c r="AE50" s="72">
        <v>2</v>
      </c>
      <c r="AF50" s="72">
        <v>67</v>
      </c>
      <c r="AG50" s="72">
        <v>34</v>
      </c>
      <c r="AH50" s="72">
        <v>41</v>
      </c>
      <c r="AI50" s="72">
        <v>10</v>
      </c>
      <c r="AJ50" s="73">
        <v>62</v>
      </c>
      <c r="AK50" s="62">
        <v>4</v>
      </c>
      <c r="AL50" s="72">
        <v>42</v>
      </c>
      <c r="AM50" s="133">
        <v>56</v>
      </c>
      <c r="AN50" s="73">
        <v>65</v>
      </c>
      <c r="AO50" s="324">
        <f t="shared" si="0"/>
        <v>1</v>
      </c>
      <c r="AP50" s="187">
        <f t="shared" si="1"/>
        <v>0</v>
      </c>
    </row>
    <row r="51" spans="1:42" ht="14.25" customHeight="1">
      <c r="A51" s="404"/>
      <c r="B51" s="313" t="s">
        <v>144</v>
      </c>
      <c r="C51" s="270" t="s">
        <v>325</v>
      </c>
      <c r="D51" s="70">
        <v>26</v>
      </c>
      <c r="E51" s="125">
        <v>15</v>
      </c>
      <c r="F51" s="125">
        <v>85</v>
      </c>
      <c r="G51" s="125">
        <v>52</v>
      </c>
      <c r="H51" s="125">
        <v>61</v>
      </c>
      <c r="I51" s="125">
        <v>66</v>
      </c>
      <c r="J51" s="125">
        <v>75</v>
      </c>
      <c r="K51" s="79">
        <v>60</v>
      </c>
      <c r="L51" s="339">
        <v>50</v>
      </c>
      <c r="M51" s="344">
        <v>84</v>
      </c>
      <c r="N51" s="70">
        <v>63</v>
      </c>
      <c r="O51" s="125">
        <v>51</v>
      </c>
      <c r="P51" s="125">
        <v>33</v>
      </c>
      <c r="Q51" s="125">
        <v>20</v>
      </c>
      <c r="R51" s="125">
        <v>78</v>
      </c>
      <c r="S51" s="125">
        <v>40</v>
      </c>
      <c r="T51" s="125">
        <v>59</v>
      </c>
      <c r="U51" s="125">
        <v>70</v>
      </c>
      <c r="V51" s="125">
        <v>77</v>
      </c>
      <c r="W51" s="79">
        <v>58</v>
      </c>
      <c r="X51" s="70">
        <v>13</v>
      </c>
      <c r="Y51" s="362">
        <v>89</v>
      </c>
      <c r="Z51" s="79">
        <v>5</v>
      </c>
      <c r="AA51" s="70">
        <v>43</v>
      </c>
      <c r="AB51" s="125">
        <v>79</v>
      </c>
      <c r="AC51" s="125">
        <v>35</v>
      </c>
      <c r="AD51" s="125">
        <v>36</v>
      </c>
      <c r="AE51" s="125">
        <v>67</v>
      </c>
      <c r="AF51" s="125">
        <v>2</v>
      </c>
      <c r="AG51" s="125">
        <v>34</v>
      </c>
      <c r="AH51" s="125">
        <v>41</v>
      </c>
      <c r="AI51" s="125">
        <v>10</v>
      </c>
      <c r="AJ51" s="79">
        <v>62</v>
      </c>
      <c r="AK51" s="70">
        <v>65</v>
      </c>
      <c r="AL51" s="125">
        <v>42</v>
      </c>
      <c r="AM51" s="146">
        <v>56</v>
      </c>
      <c r="AN51" s="79">
        <v>4</v>
      </c>
      <c r="AO51" s="324">
        <f t="shared" si="0"/>
        <v>1</v>
      </c>
      <c r="AP51" s="187">
        <f t="shared" si="1"/>
        <v>0</v>
      </c>
    </row>
    <row r="52" spans="1:42" ht="14.25" customHeight="1">
      <c r="A52" s="404"/>
      <c r="B52" s="313" t="s">
        <v>145</v>
      </c>
      <c r="C52" s="270" t="s">
        <v>326</v>
      </c>
      <c r="D52" s="70">
        <v>26</v>
      </c>
      <c r="E52" s="125">
        <v>73</v>
      </c>
      <c r="F52" s="125">
        <v>86</v>
      </c>
      <c r="G52" s="125">
        <v>52</v>
      </c>
      <c r="H52" s="125">
        <v>21</v>
      </c>
      <c r="I52" s="125">
        <v>66</v>
      </c>
      <c r="J52" s="125">
        <v>75</v>
      </c>
      <c r="K52" s="79">
        <v>60</v>
      </c>
      <c r="L52" s="339">
        <v>50</v>
      </c>
      <c r="M52" s="344">
        <v>64</v>
      </c>
      <c r="N52" s="70">
        <v>17</v>
      </c>
      <c r="O52" s="125">
        <v>23</v>
      </c>
      <c r="P52" s="125">
        <v>24</v>
      </c>
      <c r="Q52" s="125">
        <v>33</v>
      </c>
      <c r="R52" s="125">
        <v>28</v>
      </c>
      <c r="S52" s="125">
        <v>47</v>
      </c>
      <c r="T52" s="125">
        <v>59</v>
      </c>
      <c r="U52" s="125">
        <v>70</v>
      </c>
      <c r="V52" s="125">
        <v>11</v>
      </c>
      <c r="W52" s="79">
        <v>46</v>
      </c>
      <c r="X52" s="70">
        <v>81</v>
      </c>
      <c r="Y52" s="140">
        <v>40</v>
      </c>
      <c r="Z52" s="79">
        <v>5</v>
      </c>
      <c r="AA52" s="70">
        <v>35</v>
      </c>
      <c r="AB52" s="125">
        <v>19</v>
      </c>
      <c r="AC52" s="125">
        <v>36</v>
      </c>
      <c r="AD52" s="125">
        <v>16</v>
      </c>
      <c r="AE52" s="125">
        <v>67</v>
      </c>
      <c r="AF52" s="125">
        <v>2</v>
      </c>
      <c r="AG52" s="125">
        <v>54</v>
      </c>
      <c r="AH52" s="125">
        <v>83</v>
      </c>
      <c r="AI52" s="125">
        <v>45</v>
      </c>
      <c r="AJ52" s="79">
        <v>29</v>
      </c>
      <c r="AK52" s="70">
        <v>65</v>
      </c>
      <c r="AL52" s="125">
        <v>56</v>
      </c>
      <c r="AM52" s="146">
        <v>32</v>
      </c>
      <c r="AN52" s="79">
        <v>4</v>
      </c>
      <c r="AO52" s="324">
        <f t="shared" si="0"/>
        <v>1</v>
      </c>
      <c r="AP52" s="187">
        <f t="shared" si="1"/>
        <v>0</v>
      </c>
    </row>
    <row r="53" spans="1:42" ht="14.25" customHeight="1" thickBot="1">
      <c r="A53" s="404"/>
      <c r="B53" s="313" t="s">
        <v>146</v>
      </c>
      <c r="C53" s="270" t="s">
        <v>327</v>
      </c>
      <c r="D53" s="64">
        <v>26</v>
      </c>
      <c r="E53" s="126">
        <v>73</v>
      </c>
      <c r="F53" s="126">
        <v>86</v>
      </c>
      <c r="G53" s="126">
        <v>31</v>
      </c>
      <c r="H53" s="126">
        <v>21</v>
      </c>
      <c r="I53" s="126">
        <v>66</v>
      </c>
      <c r="J53" s="126">
        <v>75</v>
      </c>
      <c r="K53" s="74">
        <v>60</v>
      </c>
      <c r="L53" s="340">
        <v>50</v>
      </c>
      <c r="M53" s="345">
        <v>64</v>
      </c>
      <c r="N53" s="64">
        <v>17</v>
      </c>
      <c r="O53" s="126">
        <v>23</v>
      </c>
      <c r="P53" s="126">
        <v>24</v>
      </c>
      <c r="Q53" s="126">
        <v>33</v>
      </c>
      <c r="R53" s="126">
        <v>28</v>
      </c>
      <c r="S53" s="126">
        <v>47</v>
      </c>
      <c r="T53" s="126">
        <v>89</v>
      </c>
      <c r="U53" s="126">
        <v>70</v>
      </c>
      <c r="V53" s="126">
        <v>11</v>
      </c>
      <c r="W53" s="74">
        <v>46</v>
      </c>
      <c r="X53" s="64">
        <v>81</v>
      </c>
      <c r="Y53" s="139">
        <v>40</v>
      </c>
      <c r="Z53" s="74">
        <v>5</v>
      </c>
      <c r="AA53" s="66">
        <v>35</v>
      </c>
      <c r="AB53" s="75">
        <v>19</v>
      </c>
      <c r="AC53" s="75">
        <v>36</v>
      </c>
      <c r="AD53" s="75">
        <v>16</v>
      </c>
      <c r="AE53" s="75">
        <v>67</v>
      </c>
      <c r="AF53" s="75">
        <v>2</v>
      </c>
      <c r="AG53" s="75">
        <v>54</v>
      </c>
      <c r="AH53" s="75">
        <v>83</v>
      </c>
      <c r="AI53" s="75">
        <v>45</v>
      </c>
      <c r="AJ53" s="76">
        <v>29</v>
      </c>
      <c r="AK53" s="66">
        <v>65</v>
      </c>
      <c r="AL53" s="75">
        <v>56</v>
      </c>
      <c r="AM53" s="61">
        <v>32</v>
      </c>
      <c r="AN53" s="76">
        <v>4</v>
      </c>
      <c r="AO53" s="324">
        <f t="shared" si="0"/>
        <v>1</v>
      </c>
      <c r="AP53" s="187">
        <f t="shared" si="1"/>
        <v>0</v>
      </c>
    </row>
    <row r="54" spans="1:42" ht="15" customHeight="1">
      <c r="A54" s="404"/>
      <c r="B54" s="312" t="s">
        <v>147</v>
      </c>
      <c r="C54" s="269" t="s">
        <v>13</v>
      </c>
      <c r="D54" s="62">
        <v>15</v>
      </c>
      <c r="E54" s="72">
        <v>18</v>
      </c>
      <c r="F54" s="72">
        <v>61</v>
      </c>
      <c r="G54" s="72">
        <v>31</v>
      </c>
      <c r="H54" s="72">
        <v>21</v>
      </c>
      <c r="I54" s="72">
        <v>14</v>
      </c>
      <c r="J54" s="72">
        <v>86</v>
      </c>
      <c r="K54" s="73">
        <v>30</v>
      </c>
      <c r="L54" s="338">
        <v>30</v>
      </c>
      <c r="M54" s="343">
        <v>79</v>
      </c>
      <c r="N54" s="62">
        <v>11</v>
      </c>
      <c r="O54" s="72">
        <v>32</v>
      </c>
      <c r="P54" s="72">
        <v>17</v>
      </c>
      <c r="Q54" s="72">
        <v>13</v>
      </c>
      <c r="R54" s="72">
        <v>63</v>
      </c>
      <c r="S54" s="72">
        <v>54</v>
      </c>
      <c r="T54" s="72">
        <v>89</v>
      </c>
      <c r="U54" s="72">
        <v>77</v>
      </c>
      <c r="V54" s="72">
        <v>47</v>
      </c>
      <c r="W54" s="365">
        <v>83</v>
      </c>
      <c r="X54" s="62">
        <v>73</v>
      </c>
      <c r="Y54" s="138">
        <v>76</v>
      </c>
      <c r="Z54" s="73">
        <v>40</v>
      </c>
      <c r="AA54" s="62">
        <v>53</v>
      </c>
      <c r="AB54" s="72">
        <v>20</v>
      </c>
      <c r="AC54" s="72">
        <v>43</v>
      </c>
      <c r="AD54" s="72">
        <v>85</v>
      </c>
      <c r="AE54" s="72">
        <v>38</v>
      </c>
      <c r="AF54" s="72">
        <v>55</v>
      </c>
      <c r="AG54" s="72">
        <v>88</v>
      </c>
      <c r="AH54" s="72">
        <v>57</v>
      </c>
      <c r="AI54" s="72">
        <v>44</v>
      </c>
      <c r="AJ54" s="73">
        <v>35</v>
      </c>
      <c r="AK54" s="62">
        <v>42</v>
      </c>
      <c r="AL54" s="72">
        <v>78</v>
      </c>
      <c r="AM54" s="133">
        <v>62</v>
      </c>
      <c r="AN54" s="73">
        <v>56</v>
      </c>
      <c r="AO54" s="324">
        <f t="shared" si="0"/>
        <v>1</v>
      </c>
      <c r="AP54" s="187">
        <f t="shared" si="1"/>
        <v>0</v>
      </c>
    </row>
    <row r="55" spans="1:42" ht="15" customHeight="1">
      <c r="A55" s="404"/>
      <c r="B55" s="313" t="s">
        <v>148</v>
      </c>
      <c r="C55" s="270" t="s">
        <v>14</v>
      </c>
      <c r="D55" s="70">
        <v>15</v>
      </c>
      <c r="E55" s="125">
        <v>18</v>
      </c>
      <c r="F55" s="125">
        <v>61</v>
      </c>
      <c r="G55" s="125">
        <v>31</v>
      </c>
      <c r="H55" s="125">
        <v>5</v>
      </c>
      <c r="I55" s="125">
        <v>14</v>
      </c>
      <c r="J55" s="125">
        <v>86</v>
      </c>
      <c r="K55" s="79">
        <v>30</v>
      </c>
      <c r="L55" s="339">
        <v>30</v>
      </c>
      <c r="M55" s="344">
        <v>79</v>
      </c>
      <c r="N55" s="70">
        <v>11</v>
      </c>
      <c r="O55" s="125">
        <v>32</v>
      </c>
      <c r="P55" s="125">
        <v>17</v>
      </c>
      <c r="Q55" s="125">
        <v>13</v>
      </c>
      <c r="R55" s="125">
        <v>63</v>
      </c>
      <c r="S55" s="125">
        <v>54</v>
      </c>
      <c r="T55" s="125">
        <v>3</v>
      </c>
      <c r="U55" s="125">
        <v>77</v>
      </c>
      <c r="V55" s="125">
        <v>47</v>
      </c>
      <c r="W55" s="363">
        <v>83</v>
      </c>
      <c r="X55" s="70">
        <v>73</v>
      </c>
      <c r="Y55" s="140">
        <v>76</v>
      </c>
      <c r="Z55" s="79">
        <v>40</v>
      </c>
      <c r="AA55" s="70">
        <v>53</v>
      </c>
      <c r="AB55" s="125">
        <v>20</v>
      </c>
      <c r="AC55" s="125">
        <v>43</v>
      </c>
      <c r="AD55" s="125">
        <v>85</v>
      </c>
      <c r="AE55" s="125">
        <v>38</v>
      </c>
      <c r="AF55" s="125">
        <v>55</v>
      </c>
      <c r="AG55" s="125">
        <v>88</v>
      </c>
      <c r="AH55" s="125">
        <v>57</v>
      </c>
      <c r="AI55" s="125">
        <v>44</v>
      </c>
      <c r="AJ55" s="79">
        <v>35</v>
      </c>
      <c r="AK55" s="70">
        <v>42</v>
      </c>
      <c r="AL55" s="125">
        <v>78</v>
      </c>
      <c r="AM55" s="146">
        <v>62</v>
      </c>
      <c r="AN55" s="79">
        <v>56</v>
      </c>
      <c r="AO55" s="324">
        <f t="shared" si="0"/>
        <v>1</v>
      </c>
      <c r="AP55" s="187">
        <f t="shared" si="1"/>
        <v>0</v>
      </c>
    </row>
    <row r="56" spans="1:42" ht="14.25" customHeight="1">
      <c r="A56" s="404"/>
      <c r="B56" s="315" t="s">
        <v>149</v>
      </c>
      <c r="C56" s="272" t="s">
        <v>40</v>
      </c>
      <c r="D56" s="121">
        <v>54</v>
      </c>
      <c r="E56" s="122">
        <v>52</v>
      </c>
      <c r="F56" s="122">
        <v>15</v>
      </c>
      <c r="G56" s="122">
        <v>86</v>
      </c>
      <c r="H56" s="122">
        <v>5</v>
      </c>
      <c r="I56" s="122">
        <v>18</v>
      </c>
      <c r="J56" s="122">
        <v>39</v>
      </c>
      <c r="K56" s="123">
        <v>64</v>
      </c>
      <c r="L56" s="336">
        <v>64</v>
      </c>
      <c r="M56" s="346">
        <v>14</v>
      </c>
      <c r="N56" s="121">
        <v>20</v>
      </c>
      <c r="O56" s="122">
        <v>11</v>
      </c>
      <c r="P56" s="122">
        <v>87</v>
      </c>
      <c r="Q56" s="122">
        <v>78</v>
      </c>
      <c r="R56" s="122">
        <v>46</v>
      </c>
      <c r="S56" s="122">
        <v>38</v>
      </c>
      <c r="T56" s="122">
        <v>3</v>
      </c>
      <c r="U56" s="122">
        <v>49</v>
      </c>
      <c r="V56" s="122">
        <v>26</v>
      </c>
      <c r="W56" s="123">
        <v>47</v>
      </c>
      <c r="X56" s="121">
        <v>83</v>
      </c>
      <c r="Y56" s="142">
        <v>58</v>
      </c>
      <c r="Z56" s="129">
        <v>76</v>
      </c>
      <c r="AA56" s="70">
        <v>61</v>
      </c>
      <c r="AB56" s="125">
        <v>43</v>
      </c>
      <c r="AC56" s="125">
        <v>53</v>
      </c>
      <c r="AD56" s="125">
        <v>55</v>
      </c>
      <c r="AE56" s="125">
        <v>41</v>
      </c>
      <c r="AF56" s="125">
        <v>16</v>
      </c>
      <c r="AG56" s="125">
        <v>29</v>
      </c>
      <c r="AH56" s="125">
        <v>45</v>
      </c>
      <c r="AI56" s="125">
        <v>89</v>
      </c>
      <c r="AJ56" s="79">
        <v>57</v>
      </c>
      <c r="AK56" s="70">
        <v>88</v>
      </c>
      <c r="AL56" s="125">
        <v>62</v>
      </c>
      <c r="AM56" s="125">
        <v>42</v>
      </c>
      <c r="AN56" s="79">
        <v>21</v>
      </c>
      <c r="AO56" s="324">
        <f t="shared" si="0"/>
        <v>0</v>
      </c>
      <c r="AP56" s="187">
        <f t="shared" si="1"/>
        <v>0</v>
      </c>
    </row>
    <row r="57" spans="1:42" ht="14.25" customHeight="1" thickBot="1">
      <c r="A57" s="405"/>
      <c r="B57" s="318" t="s">
        <v>150</v>
      </c>
      <c r="C57" s="275" t="s">
        <v>67</v>
      </c>
      <c r="D57" s="114">
        <v>54</v>
      </c>
      <c r="E57" s="115">
        <v>52</v>
      </c>
      <c r="F57" s="115">
        <v>15</v>
      </c>
      <c r="G57" s="115">
        <v>86</v>
      </c>
      <c r="H57" s="115">
        <v>5</v>
      </c>
      <c r="I57" s="131">
        <v>18</v>
      </c>
      <c r="J57" s="75">
        <v>39</v>
      </c>
      <c r="K57" s="76">
        <v>64</v>
      </c>
      <c r="L57" s="337">
        <v>64</v>
      </c>
      <c r="M57" s="347">
        <v>14</v>
      </c>
      <c r="N57" s="114">
        <v>20</v>
      </c>
      <c r="O57" s="115">
        <v>11</v>
      </c>
      <c r="P57" s="115">
        <v>87</v>
      </c>
      <c r="Q57" s="115">
        <v>78</v>
      </c>
      <c r="R57" s="115">
        <v>46</v>
      </c>
      <c r="S57" s="115">
        <v>38</v>
      </c>
      <c r="T57" s="115">
        <v>3</v>
      </c>
      <c r="U57" s="115">
        <v>49</v>
      </c>
      <c r="V57" s="115">
        <v>26</v>
      </c>
      <c r="W57" s="117">
        <v>47</v>
      </c>
      <c r="X57" s="114">
        <v>83</v>
      </c>
      <c r="Y57" s="143">
        <v>58</v>
      </c>
      <c r="Z57" s="127">
        <v>76</v>
      </c>
      <c r="AA57" s="114">
        <v>61</v>
      </c>
      <c r="AB57" s="115">
        <v>43</v>
      </c>
      <c r="AC57" s="115">
        <v>53</v>
      </c>
      <c r="AD57" s="115">
        <v>55</v>
      </c>
      <c r="AE57" s="115">
        <v>41</v>
      </c>
      <c r="AF57" s="115">
        <v>16</v>
      </c>
      <c r="AG57" s="115">
        <v>29</v>
      </c>
      <c r="AH57" s="115">
        <v>45</v>
      </c>
      <c r="AI57" s="115">
        <v>89</v>
      </c>
      <c r="AJ57" s="117">
        <v>57</v>
      </c>
      <c r="AK57" s="114">
        <v>88</v>
      </c>
      <c r="AL57" s="115">
        <v>62</v>
      </c>
      <c r="AM57" s="115">
        <v>42</v>
      </c>
      <c r="AN57" s="117">
        <v>21</v>
      </c>
      <c r="AO57" s="324">
        <f t="shared" si="0"/>
        <v>0</v>
      </c>
      <c r="AP57" s="187">
        <f t="shared" si="1"/>
        <v>0</v>
      </c>
    </row>
    <row r="58" spans="1:42" s="7" customFormat="1" ht="14.25" customHeight="1" thickBot="1">
      <c r="A58" s="321"/>
      <c r="B58" s="306"/>
      <c r="C58" s="307"/>
      <c r="D58" s="157"/>
      <c r="E58" s="157"/>
      <c r="F58" s="157"/>
      <c r="G58" s="157"/>
      <c r="H58" s="157"/>
      <c r="I58" s="157"/>
      <c r="J58" s="157"/>
      <c r="K58" s="157"/>
      <c r="L58" s="157"/>
      <c r="M58" s="158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324">
        <f t="shared" si="0"/>
        <v>0</v>
      </c>
      <c r="AP58" s="187">
        <f t="shared" si="1"/>
        <v>0</v>
      </c>
    </row>
    <row r="59" spans="1:42" ht="14.25" customHeight="1" thickTop="1" thickBot="1">
      <c r="A59" s="403" t="s">
        <v>5</v>
      </c>
      <c r="B59" s="319" t="s">
        <v>153</v>
      </c>
      <c r="C59" s="278" t="s">
        <v>333</v>
      </c>
      <c r="D59" s="374" t="s">
        <v>42</v>
      </c>
      <c r="E59" s="375"/>
      <c r="F59" s="375"/>
      <c r="G59" s="375"/>
      <c r="H59" s="375"/>
      <c r="I59" s="375"/>
      <c r="J59" s="375"/>
      <c r="K59" s="375"/>
      <c r="L59" s="375"/>
      <c r="M59" s="378"/>
      <c r="N59" s="374" t="s">
        <v>42</v>
      </c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6"/>
      <c r="AA59" s="377" t="s">
        <v>42</v>
      </c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9"/>
      <c r="AO59" s="324">
        <f t="shared" si="0"/>
        <v>0</v>
      </c>
      <c r="AP59" s="187">
        <f t="shared" si="1"/>
        <v>0</v>
      </c>
    </row>
    <row r="60" spans="1:42" ht="14.25" customHeight="1">
      <c r="A60" s="404"/>
      <c r="B60" s="315" t="s">
        <v>141</v>
      </c>
      <c r="C60" s="272" t="s">
        <v>50</v>
      </c>
      <c r="D60" s="62">
        <v>4</v>
      </c>
      <c r="E60" s="72">
        <v>66</v>
      </c>
      <c r="F60" s="72">
        <v>35</v>
      </c>
      <c r="G60" s="72">
        <v>28</v>
      </c>
      <c r="H60" s="72">
        <v>52</v>
      </c>
      <c r="I60" s="72">
        <v>74</v>
      </c>
      <c r="J60" s="72">
        <v>50</v>
      </c>
      <c r="K60" s="73">
        <v>18</v>
      </c>
      <c r="L60" s="338">
        <v>18</v>
      </c>
      <c r="M60" s="341">
        <v>60</v>
      </c>
      <c r="N60" s="62">
        <v>67</v>
      </c>
      <c r="O60" s="72">
        <v>3</v>
      </c>
      <c r="P60" s="72">
        <v>51</v>
      </c>
      <c r="Q60" s="72">
        <v>84</v>
      </c>
      <c r="R60" s="72">
        <v>89</v>
      </c>
      <c r="S60" s="72">
        <v>27</v>
      </c>
      <c r="T60" s="72">
        <v>59</v>
      </c>
      <c r="U60" s="72">
        <v>17</v>
      </c>
      <c r="V60" s="72">
        <v>71</v>
      </c>
      <c r="W60" s="73">
        <v>76</v>
      </c>
      <c r="X60" s="62">
        <v>68</v>
      </c>
      <c r="Y60" s="138">
        <v>5</v>
      </c>
      <c r="Z60" s="73">
        <v>87</v>
      </c>
      <c r="AA60" s="62">
        <v>23</v>
      </c>
      <c r="AB60" s="72">
        <v>53</v>
      </c>
      <c r="AC60" s="72">
        <v>85</v>
      </c>
      <c r="AD60" s="72">
        <v>36</v>
      </c>
      <c r="AE60" s="72">
        <v>55</v>
      </c>
      <c r="AF60" s="72">
        <v>88</v>
      </c>
      <c r="AG60" s="72">
        <v>77</v>
      </c>
      <c r="AH60" s="133">
        <v>65</v>
      </c>
      <c r="AI60" s="72">
        <v>25</v>
      </c>
      <c r="AJ60" s="73">
        <v>26</v>
      </c>
      <c r="AK60" s="62">
        <v>75</v>
      </c>
      <c r="AL60" s="72">
        <v>10</v>
      </c>
      <c r="AM60" s="133">
        <v>65</v>
      </c>
      <c r="AN60" s="73">
        <v>30</v>
      </c>
      <c r="AO60" s="324">
        <f t="shared" si="0"/>
        <v>0</v>
      </c>
      <c r="AP60" s="187">
        <f t="shared" si="1"/>
        <v>0</v>
      </c>
    </row>
    <row r="61" spans="1:42" ht="14.25" customHeight="1" thickBot="1">
      <c r="A61" s="404"/>
      <c r="B61" s="313" t="s">
        <v>142</v>
      </c>
      <c r="C61" s="270" t="s">
        <v>329</v>
      </c>
      <c r="D61" s="64">
        <v>4</v>
      </c>
      <c r="E61" s="126">
        <v>66</v>
      </c>
      <c r="F61" s="126">
        <v>35</v>
      </c>
      <c r="G61" s="126">
        <v>28</v>
      </c>
      <c r="H61" s="126">
        <v>52</v>
      </c>
      <c r="I61" s="126">
        <v>74</v>
      </c>
      <c r="J61" s="126">
        <v>50</v>
      </c>
      <c r="K61" s="74">
        <v>18</v>
      </c>
      <c r="L61" s="340">
        <v>18</v>
      </c>
      <c r="M61" s="348">
        <v>60</v>
      </c>
      <c r="N61" s="64">
        <v>67</v>
      </c>
      <c r="O61" s="126">
        <v>3</v>
      </c>
      <c r="P61" s="126">
        <v>51</v>
      </c>
      <c r="Q61" s="126">
        <v>84</v>
      </c>
      <c r="R61" s="126">
        <v>89</v>
      </c>
      <c r="S61" s="126">
        <v>27</v>
      </c>
      <c r="T61" s="126">
        <v>59</v>
      </c>
      <c r="U61" s="126">
        <v>17</v>
      </c>
      <c r="V61" s="126">
        <v>71</v>
      </c>
      <c r="W61" s="74">
        <v>76</v>
      </c>
      <c r="X61" s="64">
        <v>68</v>
      </c>
      <c r="Y61" s="139">
        <v>5</v>
      </c>
      <c r="Z61" s="74">
        <v>87</v>
      </c>
      <c r="AA61" s="64">
        <v>23</v>
      </c>
      <c r="AB61" s="126">
        <v>53</v>
      </c>
      <c r="AC61" s="126">
        <v>85</v>
      </c>
      <c r="AD61" s="126">
        <v>36</v>
      </c>
      <c r="AE61" s="126">
        <v>55</v>
      </c>
      <c r="AF61" s="126">
        <v>88</v>
      </c>
      <c r="AG61" s="126">
        <v>77</v>
      </c>
      <c r="AH61" s="145">
        <v>65</v>
      </c>
      <c r="AI61" s="126">
        <v>25</v>
      </c>
      <c r="AJ61" s="74">
        <v>26</v>
      </c>
      <c r="AK61" s="64">
        <v>75</v>
      </c>
      <c r="AL61" s="126">
        <v>10</v>
      </c>
      <c r="AM61" s="145">
        <v>65</v>
      </c>
      <c r="AN61" s="74">
        <v>30</v>
      </c>
      <c r="AO61" s="324">
        <f t="shared" si="0"/>
        <v>0</v>
      </c>
      <c r="AP61" s="187">
        <f t="shared" si="1"/>
        <v>0</v>
      </c>
    </row>
    <row r="62" spans="1:42" ht="14.25" customHeight="1">
      <c r="A62" s="404"/>
      <c r="B62" s="312" t="s">
        <v>143</v>
      </c>
      <c r="C62" s="269" t="s">
        <v>325</v>
      </c>
      <c r="D62" s="62">
        <v>4</v>
      </c>
      <c r="E62" s="72">
        <v>66</v>
      </c>
      <c r="F62" s="72">
        <v>35</v>
      </c>
      <c r="G62" s="72">
        <v>28</v>
      </c>
      <c r="H62" s="72">
        <v>52</v>
      </c>
      <c r="I62" s="72">
        <v>60</v>
      </c>
      <c r="J62" s="72">
        <v>50</v>
      </c>
      <c r="K62" s="73">
        <v>79</v>
      </c>
      <c r="L62" s="338">
        <v>79</v>
      </c>
      <c r="M62" s="343">
        <v>40</v>
      </c>
      <c r="N62" s="62">
        <v>67</v>
      </c>
      <c r="O62" s="72">
        <v>3</v>
      </c>
      <c r="P62" s="72">
        <v>13</v>
      </c>
      <c r="Q62" s="72">
        <v>20</v>
      </c>
      <c r="R62" s="72">
        <v>55</v>
      </c>
      <c r="S62" s="72">
        <v>17</v>
      </c>
      <c r="T62" s="72">
        <v>75</v>
      </c>
      <c r="U62" s="72">
        <v>47</v>
      </c>
      <c r="V62" s="72">
        <v>59</v>
      </c>
      <c r="W62" s="73">
        <v>15</v>
      </c>
      <c r="X62" s="62">
        <v>68</v>
      </c>
      <c r="Y62" s="138">
        <v>5</v>
      </c>
      <c r="Z62" s="73">
        <v>81</v>
      </c>
      <c r="AA62" s="62">
        <v>53</v>
      </c>
      <c r="AB62" s="72">
        <v>36</v>
      </c>
      <c r="AC62" s="72">
        <v>43</v>
      </c>
      <c r="AD62" s="72">
        <v>29</v>
      </c>
      <c r="AE62" s="72">
        <v>34</v>
      </c>
      <c r="AF62" s="72">
        <v>11</v>
      </c>
      <c r="AG62" s="72">
        <v>54</v>
      </c>
      <c r="AH62" s="133">
        <v>65</v>
      </c>
      <c r="AI62" s="72">
        <v>45</v>
      </c>
      <c r="AJ62" s="73">
        <v>78</v>
      </c>
      <c r="AK62" s="62">
        <v>72</v>
      </c>
      <c r="AL62" s="72">
        <v>32</v>
      </c>
      <c r="AM62" s="133">
        <v>65</v>
      </c>
      <c r="AN62" s="73">
        <v>10</v>
      </c>
      <c r="AO62" s="324">
        <f t="shared" si="0"/>
        <v>1</v>
      </c>
      <c r="AP62" s="187">
        <f t="shared" si="1"/>
        <v>0</v>
      </c>
    </row>
    <row r="63" spans="1:42" ht="14.25" customHeight="1">
      <c r="A63" s="404"/>
      <c r="B63" s="313" t="s">
        <v>144</v>
      </c>
      <c r="C63" s="270" t="s">
        <v>326</v>
      </c>
      <c r="D63" s="70">
        <v>31</v>
      </c>
      <c r="E63" s="125">
        <v>61</v>
      </c>
      <c r="F63" s="125">
        <v>18</v>
      </c>
      <c r="G63" s="125">
        <v>50</v>
      </c>
      <c r="H63" s="125">
        <v>35</v>
      </c>
      <c r="I63" s="125">
        <v>60</v>
      </c>
      <c r="J63" s="125">
        <v>14</v>
      </c>
      <c r="K63" s="79">
        <v>79</v>
      </c>
      <c r="L63" s="339">
        <v>79</v>
      </c>
      <c r="M63" s="344">
        <v>40</v>
      </c>
      <c r="N63" s="70">
        <v>51</v>
      </c>
      <c r="O63" s="125">
        <v>67</v>
      </c>
      <c r="P63" s="125">
        <v>13</v>
      </c>
      <c r="Q63" s="125">
        <v>20</v>
      </c>
      <c r="R63" s="125">
        <v>55</v>
      </c>
      <c r="S63" s="125">
        <v>17</v>
      </c>
      <c r="T63" s="125">
        <v>75</v>
      </c>
      <c r="U63" s="125">
        <v>47</v>
      </c>
      <c r="V63" s="125">
        <v>59</v>
      </c>
      <c r="W63" s="79">
        <v>15</v>
      </c>
      <c r="X63" s="70">
        <v>5</v>
      </c>
      <c r="Y63" s="140">
        <v>68</v>
      </c>
      <c r="Z63" s="79">
        <v>81</v>
      </c>
      <c r="AA63" s="70">
        <v>53</v>
      </c>
      <c r="AB63" s="125">
        <v>36</v>
      </c>
      <c r="AC63" s="125">
        <v>43</v>
      </c>
      <c r="AD63" s="125">
        <v>29</v>
      </c>
      <c r="AE63" s="125">
        <v>34</v>
      </c>
      <c r="AF63" s="125">
        <v>11</v>
      </c>
      <c r="AG63" s="125">
        <v>54</v>
      </c>
      <c r="AH63" s="125">
        <v>77</v>
      </c>
      <c r="AI63" s="125">
        <v>45</v>
      </c>
      <c r="AJ63" s="79">
        <v>78</v>
      </c>
      <c r="AK63" s="70">
        <v>72</v>
      </c>
      <c r="AL63" s="125">
        <v>32</v>
      </c>
      <c r="AM63" s="146">
        <v>21</v>
      </c>
      <c r="AN63" s="79">
        <v>10</v>
      </c>
      <c r="AO63" s="324">
        <f t="shared" si="0"/>
        <v>1</v>
      </c>
      <c r="AP63" s="187">
        <f t="shared" si="1"/>
        <v>0</v>
      </c>
    </row>
    <row r="64" spans="1:42" ht="14.25" customHeight="1" thickBot="1">
      <c r="A64" s="404"/>
      <c r="B64" s="314" t="s">
        <v>145</v>
      </c>
      <c r="C64" s="271" t="s">
        <v>327</v>
      </c>
      <c r="D64" s="70">
        <v>31</v>
      </c>
      <c r="E64" s="125">
        <v>61</v>
      </c>
      <c r="F64" s="125">
        <v>18</v>
      </c>
      <c r="G64" s="125">
        <v>50</v>
      </c>
      <c r="H64" s="125">
        <v>35</v>
      </c>
      <c r="I64" s="125">
        <v>34</v>
      </c>
      <c r="J64" s="125">
        <v>14</v>
      </c>
      <c r="K64" s="79">
        <v>86</v>
      </c>
      <c r="L64" s="339">
        <v>86</v>
      </c>
      <c r="M64" s="344">
        <v>40</v>
      </c>
      <c r="N64" s="70">
        <v>51</v>
      </c>
      <c r="O64" s="125">
        <v>67</v>
      </c>
      <c r="P64" s="125">
        <v>47</v>
      </c>
      <c r="Q64" s="125">
        <v>54</v>
      </c>
      <c r="R64" s="125">
        <v>17</v>
      </c>
      <c r="S64" s="125">
        <v>89</v>
      </c>
      <c r="T64" s="125">
        <v>15</v>
      </c>
      <c r="U64" s="125">
        <v>59</v>
      </c>
      <c r="V64" s="125">
        <v>30</v>
      </c>
      <c r="W64" s="79">
        <v>26</v>
      </c>
      <c r="X64" s="70">
        <v>5</v>
      </c>
      <c r="Y64" s="140">
        <v>68</v>
      </c>
      <c r="Z64" s="79">
        <v>58</v>
      </c>
      <c r="AA64" s="70">
        <v>12</v>
      </c>
      <c r="AB64" s="125">
        <v>23</v>
      </c>
      <c r="AC64" s="125">
        <v>36</v>
      </c>
      <c r="AD64" s="125">
        <v>43</v>
      </c>
      <c r="AE64" s="125">
        <v>88</v>
      </c>
      <c r="AF64" s="125">
        <v>55</v>
      </c>
      <c r="AG64" s="125">
        <v>25</v>
      </c>
      <c r="AH64" s="125">
        <v>77</v>
      </c>
      <c r="AI64" s="125">
        <v>29</v>
      </c>
      <c r="AJ64" s="79">
        <v>71</v>
      </c>
      <c r="AK64" s="70">
        <v>84</v>
      </c>
      <c r="AL64" s="125">
        <v>72</v>
      </c>
      <c r="AM64" s="146">
        <v>21</v>
      </c>
      <c r="AN64" s="79">
        <v>87</v>
      </c>
      <c r="AO64" s="324">
        <f t="shared" si="0"/>
        <v>1</v>
      </c>
      <c r="AP64" s="187">
        <f t="shared" si="1"/>
        <v>0</v>
      </c>
    </row>
    <row r="65" spans="1:42" ht="14.25" customHeight="1">
      <c r="A65" s="404"/>
      <c r="B65" s="312" t="s">
        <v>146</v>
      </c>
      <c r="C65" s="269" t="s">
        <v>51</v>
      </c>
      <c r="D65" s="62">
        <v>31</v>
      </c>
      <c r="E65" s="72">
        <v>20</v>
      </c>
      <c r="F65" s="72">
        <v>52</v>
      </c>
      <c r="G65" s="72">
        <v>50</v>
      </c>
      <c r="H65" s="72">
        <v>35</v>
      </c>
      <c r="I65" s="72">
        <v>34</v>
      </c>
      <c r="J65" s="72">
        <v>60</v>
      </c>
      <c r="K65" s="73">
        <v>86</v>
      </c>
      <c r="L65" s="338">
        <v>86</v>
      </c>
      <c r="M65" s="343">
        <v>27</v>
      </c>
      <c r="N65" s="68">
        <v>3</v>
      </c>
      <c r="O65" s="72">
        <v>67</v>
      </c>
      <c r="P65" s="72">
        <v>47</v>
      </c>
      <c r="Q65" s="72">
        <v>54</v>
      </c>
      <c r="R65" s="72">
        <v>17</v>
      </c>
      <c r="S65" s="72">
        <v>89</v>
      </c>
      <c r="T65" s="72">
        <v>15</v>
      </c>
      <c r="U65" s="72">
        <v>59</v>
      </c>
      <c r="V65" s="72">
        <v>30</v>
      </c>
      <c r="W65" s="73">
        <v>26</v>
      </c>
      <c r="X65" s="62">
        <v>5</v>
      </c>
      <c r="Y65" s="138">
        <v>68</v>
      </c>
      <c r="Z65" s="73">
        <v>58</v>
      </c>
      <c r="AA65" s="279">
        <v>12</v>
      </c>
      <c r="AB65" s="280">
        <v>23</v>
      </c>
      <c r="AC65" s="280">
        <v>36</v>
      </c>
      <c r="AD65" s="280">
        <v>43</v>
      </c>
      <c r="AE65" s="280">
        <v>88</v>
      </c>
      <c r="AF65" s="280">
        <v>55</v>
      </c>
      <c r="AG65" s="280">
        <v>25</v>
      </c>
      <c r="AH65" s="280">
        <v>2</v>
      </c>
      <c r="AI65" s="280">
        <v>29</v>
      </c>
      <c r="AJ65" s="281">
        <v>71</v>
      </c>
      <c r="AK65" s="279">
        <v>84</v>
      </c>
      <c r="AL65" s="280">
        <v>72</v>
      </c>
      <c r="AM65" s="282">
        <v>4</v>
      </c>
      <c r="AN65" s="281">
        <v>87</v>
      </c>
      <c r="AO65" s="324">
        <f t="shared" si="0"/>
        <v>0</v>
      </c>
      <c r="AP65" s="187">
        <f t="shared" si="1"/>
        <v>0</v>
      </c>
    </row>
    <row r="66" spans="1:42" ht="14.25" customHeight="1">
      <c r="A66" s="404"/>
      <c r="B66" s="313" t="s">
        <v>147</v>
      </c>
      <c r="C66" s="270" t="s">
        <v>52</v>
      </c>
      <c r="D66" s="70">
        <v>54</v>
      </c>
      <c r="E66" s="125">
        <v>20</v>
      </c>
      <c r="F66" s="125">
        <v>52</v>
      </c>
      <c r="G66" s="125">
        <v>61</v>
      </c>
      <c r="H66" s="125">
        <v>86</v>
      </c>
      <c r="I66" s="125">
        <v>83</v>
      </c>
      <c r="J66" s="125">
        <v>60</v>
      </c>
      <c r="K66" s="79">
        <v>14</v>
      </c>
      <c r="L66" s="339">
        <v>14</v>
      </c>
      <c r="M66" s="344">
        <v>27</v>
      </c>
      <c r="N66" s="70">
        <v>3</v>
      </c>
      <c r="O66" s="125">
        <v>32</v>
      </c>
      <c r="P66" s="125">
        <v>74</v>
      </c>
      <c r="Q66" s="125">
        <v>47</v>
      </c>
      <c r="R66" s="125">
        <v>40</v>
      </c>
      <c r="S66" s="125">
        <v>13</v>
      </c>
      <c r="T66" s="125">
        <v>25</v>
      </c>
      <c r="U66" s="125">
        <v>15</v>
      </c>
      <c r="V66" s="125">
        <v>11</v>
      </c>
      <c r="W66" s="79">
        <v>58</v>
      </c>
      <c r="X66" s="70">
        <v>87</v>
      </c>
      <c r="Y66" s="140">
        <v>81</v>
      </c>
      <c r="Z66" s="79">
        <v>31</v>
      </c>
      <c r="AA66" s="70">
        <v>88</v>
      </c>
      <c r="AB66" s="125">
        <v>12</v>
      </c>
      <c r="AC66" s="125">
        <v>79</v>
      </c>
      <c r="AD66" s="125">
        <v>23</v>
      </c>
      <c r="AE66" s="125">
        <v>43</v>
      </c>
      <c r="AF66" s="125">
        <v>84</v>
      </c>
      <c r="AG66" s="125">
        <v>45</v>
      </c>
      <c r="AH66" s="125">
        <v>2</v>
      </c>
      <c r="AI66" s="125">
        <v>34</v>
      </c>
      <c r="AJ66" s="79">
        <v>89</v>
      </c>
      <c r="AK66" s="70">
        <v>78</v>
      </c>
      <c r="AL66" s="125">
        <v>76</v>
      </c>
      <c r="AM66" s="125">
        <v>4</v>
      </c>
      <c r="AN66" s="79">
        <v>21</v>
      </c>
      <c r="AO66" s="324">
        <f t="shared" si="0"/>
        <v>1</v>
      </c>
      <c r="AP66" s="187">
        <f t="shared" si="1"/>
        <v>0</v>
      </c>
    </row>
    <row r="67" spans="1:42" ht="14.25" customHeight="1" thickBot="1">
      <c r="A67" s="405"/>
      <c r="B67" s="320" t="s">
        <v>148</v>
      </c>
      <c r="C67" s="273" t="s">
        <v>68</v>
      </c>
      <c r="D67" s="114">
        <v>54</v>
      </c>
      <c r="E67" s="115">
        <v>20</v>
      </c>
      <c r="F67" s="115">
        <v>52</v>
      </c>
      <c r="G67" s="115">
        <v>61</v>
      </c>
      <c r="H67" s="115">
        <v>86</v>
      </c>
      <c r="I67" s="115">
        <v>83</v>
      </c>
      <c r="J67" s="75">
        <v>60</v>
      </c>
      <c r="K67" s="76">
        <v>14</v>
      </c>
      <c r="L67" s="337">
        <v>14</v>
      </c>
      <c r="M67" s="347">
        <v>27</v>
      </c>
      <c r="N67" s="114">
        <v>3</v>
      </c>
      <c r="O67" s="115">
        <v>32</v>
      </c>
      <c r="P67" s="115">
        <v>74</v>
      </c>
      <c r="Q67" s="115">
        <v>47</v>
      </c>
      <c r="R67" s="115">
        <v>40</v>
      </c>
      <c r="S67" s="115">
        <v>13</v>
      </c>
      <c r="T67" s="115">
        <v>25</v>
      </c>
      <c r="U67" s="115">
        <v>15</v>
      </c>
      <c r="V67" s="115">
        <v>11</v>
      </c>
      <c r="W67" s="117">
        <v>58</v>
      </c>
      <c r="X67" s="114">
        <v>87</v>
      </c>
      <c r="Y67" s="143">
        <v>81</v>
      </c>
      <c r="Z67" s="117">
        <v>31</v>
      </c>
      <c r="AA67" s="66">
        <v>88</v>
      </c>
      <c r="AB67" s="75">
        <v>12</v>
      </c>
      <c r="AC67" s="75">
        <v>79</v>
      </c>
      <c r="AD67" s="75">
        <v>23</v>
      </c>
      <c r="AE67" s="75">
        <v>43</v>
      </c>
      <c r="AF67" s="75">
        <v>84</v>
      </c>
      <c r="AG67" s="75">
        <v>45</v>
      </c>
      <c r="AH67" s="75">
        <v>2</v>
      </c>
      <c r="AI67" s="75">
        <v>34</v>
      </c>
      <c r="AJ67" s="76">
        <v>89</v>
      </c>
      <c r="AK67" s="66">
        <v>78</v>
      </c>
      <c r="AL67" s="75">
        <v>76</v>
      </c>
      <c r="AM67" s="75">
        <v>4</v>
      </c>
      <c r="AN67" s="76">
        <v>21</v>
      </c>
      <c r="AO67" s="324">
        <f t="shared" si="0"/>
        <v>1</v>
      </c>
      <c r="AP67" s="187">
        <f t="shared" si="1"/>
        <v>0</v>
      </c>
    </row>
    <row r="68" spans="1:42" ht="14.25" customHeight="1">
      <c r="A68" s="212"/>
      <c r="B68" s="213"/>
      <c r="C68" s="213"/>
      <c r="D68" s="214"/>
      <c r="E68" s="214"/>
      <c r="F68" s="214"/>
      <c r="G68" s="214"/>
      <c r="H68" s="214"/>
      <c r="I68" s="214"/>
      <c r="J68" s="214"/>
      <c r="K68" s="214"/>
      <c r="L68" s="214"/>
      <c r="M68" s="215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36" t="s">
        <v>15</v>
      </c>
      <c r="AJ68" s="13"/>
      <c r="AK68" s="13"/>
      <c r="AL68" s="13"/>
      <c r="AM68" s="13"/>
      <c r="AN68" s="214"/>
      <c r="AO68" s="322"/>
      <c r="AP68" s="160"/>
    </row>
    <row r="69" spans="1:42" ht="20.25" customHeight="1">
      <c r="A69" s="2"/>
      <c r="B69" s="13"/>
      <c r="C69" s="13"/>
      <c r="D69" s="325"/>
      <c r="E69" s="325"/>
      <c r="F69" s="325"/>
      <c r="G69" s="325"/>
      <c r="H69" s="325"/>
      <c r="I69" s="325"/>
      <c r="J69" s="325"/>
      <c r="K69" s="325"/>
      <c r="L69" s="325"/>
      <c r="M69" s="326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6" t="s">
        <v>66</v>
      </c>
      <c r="AN69" s="325"/>
      <c r="AO69" s="327"/>
    </row>
    <row r="70" spans="1:42" ht="15" customHeight="1">
      <c r="A70" s="2"/>
      <c r="B70" s="31" t="s">
        <v>69</v>
      </c>
      <c r="C70" s="29"/>
      <c r="D70" s="13"/>
      <c r="E70" s="13"/>
      <c r="F70" s="13"/>
      <c r="G70" s="13"/>
      <c r="H70" s="13"/>
      <c r="I70" s="13"/>
      <c r="J70" s="13"/>
      <c r="K70" s="13"/>
      <c r="L70" s="13"/>
      <c r="M70" s="4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B70" s="13"/>
      <c r="AE70" s="13"/>
      <c r="AG70" s="13"/>
      <c r="AH70" s="36"/>
      <c r="AJ70" s="13"/>
      <c r="AK70" s="13"/>
      <c r="AL70" s="13"/>
      <c r="AM70" s="13"/>
      <c r="AN70" s="13"/>
      <c r="AO70" s="322"/>
    </row>
    <row r="71" spans="1:42" ht="15" customHeight="1">
      <c r="A71" s="2"/>
      <c r="B71" s="33" t="s">
        <v>55</v>
      </c>
      <c r="C71" s="34" t="s">
        <v>56</v>
      </c>
      <c r="D71" s="13"/>
      <c r="E71" s="13"/>
      <c r="F71" s="13"/>
      <c r="G71" s="13"/>
      <c r="H71" s="13"/>
      <c r="I71" s="13"/>
      <c r="J71" s="13"/>
      <c r="K71" s="13"/>
      <c r="L71" s="13"/>
      <c r="M71" s="47"/>
      <c r="Q71" s="7"/>
      <c r="R71" s="7"/>
      <c r="S71" s="7"/>
      <c r="T71" s="7"/>
      <c r="AH71" s="36"/>
      <c r="AJ71" s="13"/>
      <c r="AK71" s="13"/>
      <c r="AL71" s="13"/>
      <c r="AM71" s="13"/>
      <c r="AN71" s="13"/>
      <c r="AO71" s="327"/>
    </row>
    <row r="72" spans="1:42" ht="15" customHeight="1">
      <c r="A72" s="2"/>
      <c r="B72" s="29"/>
      <c r="C72" s="34" t="s">
        <v>59</v>
      </c>
      <c r="D72" s="13"/>
      <c r="E72" s="13"/>
      <c r="F72" s="13"/>
      <c r="G72" s="13"/>
      <c r="H72" s="13"/>
      <c r="I72" s="13"/>
      <c r="J72" s="13"/>
      <c r="K72" s="13"/>
      <c r="L72" s="13"/>
      <c r="M72" s="47"/>
      <c r="N72" s="13"/>
      <c r="O72" s="13"/>
      <c r="P72" s="13"/>
      <c r="Q72" s="13"/>
      <c r="R72" s="13"/>
      <c r="S72" s="13"/>
      <c r="T72" s="13"/>
      <c r="U72" s="13"/>
      <c r="V72" s="13"/>
      <c r="W72" s="13"/>
      <c r="AH72" s="187"/>
      <c r="AN72" s="13"/>
      <c r="AO72" s="322"/>
    </row>
    <row r="73" spans="1:42" ht="15" customHeight="1">
      <c r="A73" s="2"/>
      <c r="B73" s="29"/>
      <c r="C73" s="35" t="s">
        <v>60</v>
      </c>
      <c r="D73" s="10"/>
      <c r="N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E73" s="13"/>
      <c r="AG73" s="13"/>
      <c r="AH73" s="4" t="s">
        <v>156</v>
      </c>
      <c r="AN73" s="13"/>
      <c r="AO73" s="322"/>
    </row>
    <row r="74" spans="1:42" ht="15" customHeight="1">
      <c r="B74" s="29"/>
      <c r="C74" s="36" t="s">
        <v>61</v>
      </c>
      <c r="AH74" s="4" t="s">
        <v>157</v>
      </c>
      <c r="AO74" s="322"/>
    </row>
    <row r="75" spans="1:42" ht="15" customHeight="1">
      <c r="B75" s="38"/>
      <c r="C75" s="36"/>
      <c r="AH75" s="4"/>
      <c r="AO75" s="322"/>
    </row>
    <row r="76" spans="1:42" ht="15" customHeight="1">
      <c r="B76" s="29"/>
      <c r="C76" s="36"/>
      <c r="AH76" s="4"/>
      <c r="AO76" s="322"/>
    </row>
    <row r="77" spans="1:42" ht="15" customHeight="1"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7"/>
    </row>
    <row r="78" spans="1:42" ht="15" customHeight="1">
      <c r="AC78" s="328"/>
      <c r="AH78" s="13"/>
      <c r="AO78" s="322"/>
    </row>
    <row r="79" spans="1:42" ht="18">
      <c r="AH79" s="13"/>
      <c r="AO79" s="322"/>
    </row>
    <row r="80" spans="1:42" ht="15.75" customHeight="1">
      <c r="AH80" s="13"/>
      <c r="AO80" s="322"/>
    </row>
    <row r="81" spans="1:41" ht="15.75" customHeight="1">
      <c r="A81" s="5"/>
      <c r="B81" s="5"/>
      <c r="AH81" s="13"/>
      <c r="AO81" s="322"/>
    </row>
    <row r="82" spans="1:41" ht="15.75" customHeight="1">
      <c r="A82" s="5"/>
      <c r="B82" s="5"/>
      <c r="AH82" s="13"/>
    </row>
    <row r="83" spans="1:41" ht="15.75" customHeight="1">
      <c r="A83" s="5"/>
      <c r="B83" s="5"/>
      <c r="AH83" s="13"/>
    </row>
    <row r="84" spans="1:41" ht="15.75" customHeight="1">
      <c r="A84" s="5"/>
      <c r="B84" s="5"/>
      <c r="AH84" s="13"/>
    </row>
    <row r="85" spans="1:41" ht="15.75" customHeight="1">
      <c r="A85" s="5"/>
      <c r="AH85" s="13"/>
    </row>
    <row r="86" spans="1:41" ht="15.75" customHeight="1">
      <c r="A86" s="5"/>
      <c r="AH86" s="13"/>
    </row>
    <row r="87" spans="1:41" s="187" customFormat="1" ht="15.75" customHeight="1">
      <c r="A87" s="5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48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3"/>
      <c r="AI87" s="5"/>
      <c r="AJ87" s="5"/>
      <c r="AK87" s="5"/>
      <c r="AL87" s="5"/>
      <c r="AM87" s="5"/>
      <c r="AN87" s="5"/>
      <c r="AO87" s="28"/>
    </row>
    <row r="88" spans="1:41" s="187" customFormat="1" ht="15.75" customHeight="1">
      <c r="A88" s="5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4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13"/>
      <c r="AI88" s="5"/>
      <c r="AJ88" s="5"/>
      <c r="AK88" s="5"/>
      <c r="AL88" s="5"/>
      <c r="AM88" s="5"/>
      <c r="AN88" s="5"/>
      <c r="AO88" s="28"/>
    </row>
    <row r="89" spans="1:41" s="187" customFormat="1" ht="15.75" customHeight="1">
      <c r="A89" s="5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4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13"/>
      <c r="AI89" s="5"/>
      <c r="AJ89" s="5"/>
      <c r="AK89" s="5"/>
      <c r="AL89" s="5"/>
      <c r="AM89" s="5"/>
      <c r="AN89" s="5"/>
      <c r="AO89" s="28"/>
    </row>
    <row r="90" spans="1:41" s="187" customFormat="1" ht="15.75" customHeight="1">
      <c r="A90" s="5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48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3"/>
      <c r="AI90" s="5"/>
      <c r="AJ90" s="5"/>
      <c r="AK90" s="5"/>
      <c r="AL90" s="5"/>
      <c r="AM90" s="5"/>
      <c r="AN90" s="5"/>
      <c r="AO90" s="28"/>
    </row>
    <row r="91" spans="1:41" s="187" customFormat="1" ht="15.75" customHeight="1">
      <c r="A91" s="5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48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13"/>
      <c r="AI91" s="5"/>
      <c r="AJ91" s="5"/>
      <c r="AK91" s="5"/>
      <c r="AL91" s="5"/>
      <c r="AM91" s="5"/>
      <c r="AN91" s="5"/>
      <c r="AO91" s="28"/>
    </row>
    <row r="92" spans="1:41" s="187" customFormat="1" ht="15.75" customHeight="1">
      <c r="A92" s="5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4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13"/>
      <c r="AI92" s="5"/>
      <c r="AJ92" s="5"/>
      <c r="AK92" s="5"/>
      <c r="AL92" s="5"/>
      <c r="AM92" s="5"/>
      <c r="AN92" s="5"/>
      <c r="AO92" s="28"/>
    </row>
    <row r="93" spans="1:41" s="187" customFormat="1" ht="15.75" customHeight="1">
      <c r="A93" s="5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48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3"/>
      <c r="AI93" s="5"/>
      <c r="AJ93" s="5"/>
      <c r="AK93" s="5"/>
      <c r="AL93" s="5"/>
      <c r="AM93" s="5"/>
      <c r="AN93" s="5"/>
      <c r="AO93" s="28"/>
    </row>
    <row r="94" spans="1:41" s="187" customFormat="1" ht="15.75" customHeight="1">
      <c r="A94" s="5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4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13"/>
      <c r="AI94" s="5"/>
      <c r="AJ94" s="5"/>
      <c r="AK94" s="5"/>
      <c r="AL94" s="5"/>
      <c r="AM94" s="5"/>
      <c r="AN94" s="5"/>
      <c r="AO94" s="28"/>
    </row>
    <row r="95" spans="1:41" s="187" customFormat="1" ht="15.75" customHeight="1">
      <c r="A95" s="5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4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13"/>
      <c r="AI95" s="5"/>
      <c r="AJ95" s="5"/>
      <c r="AK95" s="5"/>
      <c r="AL95" s="5"/>
      <c r="AM95" s="5"/>
      <c r="AN95" s="5"/>
      <c r="AO95" s="28"/>
    </row>
    <row r="96" spans="1:41" s="187" customFormat="1" ht="15.75" customHeight="1">
      <c r="A96" s="5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4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13"/>
      <c r="AI96" s="5"/>
      <c r="AJ96" s="5"/>
      <c r="AK96" s="5"/>
      <c r="AL96" s="5"/>
      <c r="AM96" s="5"/>
      <c r="AN96" s="5"/>
      <c r="AO96" s="28"/>
    </row>
    <row r="97" spans="1:41" s="187" customFormat="1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48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13"/>
      <c r="AI97" s="5"/>
      <c r="AJ97" s="5"/>
      <c r="AK97" s="5"/>
      <c r="AL97" s="5"/>
      <c r="AM97" s="5"/>
      <c r="AN97" s="5"/>
      <c r="AO97" s="28"/>
    </row>
    <row r="98" spans="1:41" s="187" customFormat="1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4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13"/>
      <c r="AI98" s="5"/>
      <c r="AJ98" s="5"/>
      <c r="AK98" s="5"/>
      <c r="AL98" s="5"/>
      <c r="AM98" s="5"/>
      <c r="AN98" s="5"/>
      <c r="AO98" s="28"/>
    </row>
    <row r="99" spans="1:41" s="187" customFormat="1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4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3"/>
      <c r="AI99" s="5"/>
      <c r="AJ99" s="5"/>
      <c r="AK99" s="5"/>
      <c r="AL99" s="5"/>
      <c r="AM99" s="5"/>
      <c r="AN99" s="5"/>
      <c r="AO99" s="28"/>
    </row>
    <row r="100" spans="1:41" s="187" customFormat="1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4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13"/>
      <c r="AI100" s="5"/>
      <c r="AJ100" s="5"/>
      <c r="AK100" s="5"/>
      <c r="AL100" s="5"/>
      <c r="AM100" s="5"/>
      <c r="AN100" s="5"/>
      <c r="AO100" s="28"/>
    </row>
    <row r="101" spans="1:41" s="187" customFormat="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48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13"/>
      <c r="AI101" s="5"/>
      <c r="AJ101" s="5"/>
      <c r="AK101" s="5"/>
      <c r="AL101" s="5"/>
      <c r="AM101" s="5"/>
      <c r="AN101" s="5"/>
      <c r="AO101" s="28"/>
    </row>
    <row r="102" spans="1:41" s="187" customFormat="1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48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13"/>
      <c r="AI102" s="5"/>
      <c r="AJ102" s="5"/>
      <c r="AK102" s="5"/>
      <c r="AL102" s="5"/>
      <c r="AM102" s="5"/>
      <c r="AN102" s="5"/>
      <c r="AO102" s="28"/>
    </row>
    <row r="103" spans="1:41" s="187" customFormat="1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4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13"/>
      <c r="AI103" s="5"/>
      <c r="AJ103" s="5"/>
      <c r="AK103" s="5"/>
      <c r="AL103" s="5"/>
      <c r="AM103" s="5"/>
      <c r="AN103" s="5"/>
      <c r="AO103" s="28"/>
    </row>
    <row r="104" spans="1:41" s="187" customFormat="1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4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13"/>
      <c r="AI104" s="5"/>
      <c r="AJ104" s="5"/>
      <c r="AK104" s="5"/>
      <c r="AL104" s="5"/>
      <c r="AM104" s="5"/>
      <c r="AN104" s="5"/>
      <c r="AO104" s="28"/>
    </row>
    <row r="105" spans="1:41" s="187" customFormat="1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48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13"/>
      <c r="AI105" s="5"/>
      <c r="AJ105" s="5"/>
      <c r="AK105" s="5"/>
      <c r="AL105" s="5"/>
      <c r="AM105" s="5"/>
      <c r="AN105" s="5"/>
      <c r="AO105" s="28"/>
    </row>
    <row r="106" spans="1:41" s="187" customFormat="1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48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13"/>
      <c r="AI106" s="5"/>
      <c r="AJ106" s="5"/>
      <c r="AK106" s="5"/>
      <c r="AL106" s="5"/>
      <c r="AM106" s="5"/>
      <c r="AN106" s="5"/>
      <c r="AO106" s="28"/>
    </row>
    <row r="107" spans="1:41" s="187" customFormat="1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48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13"/>
      <c r="AI107" s="5"/>
      <c r="AJ107" s="5"/>
      <c r="AK107" s="5"/>
      <c r="AL107" s="5"/>
      <c r="AM107" s="5"/>
      <c r="AN107" s="5"/>
      <c r="AO107" s="28"/>
    </row>
    <row r="108" spans="1:41" s="187" customFormat="1" ht="15.75" customHeight="1">
      <c r="A108" s="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4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13"/>
      <c r="AI108" s="5"/>
      <c r="AJ108" s="5"/>
      <c r="AK108" s="5"/>
      <c r="AL108" s="5"/>
      <c r="AM108" s="5"/>
      <c r="AN108" s="5"/>
      <c r="AO108" s="28"/>
    </row>
    <row r="109" spans="1:41" s="187" customFormat="1" ht="15.75" customHeight="1">
      <c r="A109" s="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48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13"/>
      <c r="AI109" s="5"/>
      <c r="AJ109" s="5"/>
      <c r="AK109" s="5"/>
      <c r="AL109" s="5"/>
      <c r="AM109" s="5"/>
      <c r="AN109" s="5"/>
      <c r="AO109" s="28"/>
    </row>
    <row r="110" spans="1:41" s="187" customFormat="1" ht="15.75" customHeight="1">
      <c r="A110" s="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48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13"/>
      <c r="AI110" s="5"/>
      <c r="AJ110" s="5"/>
      <c r="AK110" s="5"/>
      <c r="AL110" s="5"/>
      <c r="AM110" s="5"/>
      <c r="AN110" s="5"/>
      <c r="AO110" s="28"/>
    </row>
    <row r="111" spans="1:41" s="187" customFormat="1" ht="15.75" customHeight="1">
      <c r="A111" s="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8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13"/>
      <c r="AI111" s="5"/>
      <c r="AJ111" s="5"/>
      <c r="AK111" s="5"/>
      <c r="AL111" s="5"/>
      <c r="AM111" s="5"/>
      <c r="AN111" s="5"/>
      <c r="AO111" s="28"/>
    </row>
    <row r="112" spans="1:41" s="187" customFormat="1" ht="15.75" customHeight="1">
      <c r="A112" s="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4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13"/>
      <c r="AI112" s="5"/>
      <c r="AJ112" s="5"/>
      <c r="AK112" s="5"/>
      <c r="AL112" s="5"/>
      <c r="AM112" s="5"/>
      <c r="AN112" s="5"/>
      <c r="AO112" s="28"/>
    </row>
    <row r="113" spans="1:41" s="187" customFormat="1" ht="15.75" customHeight="1">
      <c r="A113" s="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13"/>
      <c r="AI113" s="5"/>
      <c r="AJ113" s="5"/>
      <c r="AK113" s="5"/>
      <c r="AL113" s="5"/>
      <c r="AM113" s="5"/>
      <c r="AN113" s="5"/>
      <c r="AO113" s="28"/>
    </row>
    <row r="114" spans="1:41" s="187" customFormat="1" ht="15.75" customHeight="1">
      <c r="A114" s="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4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13"/>
      <c r="AI114" s="5"/>
      <c r="AJ114" s="5"/>
      <c r="AK114" s="5"/>
      <c r="AL114" s="5"/>
      <c r="AM114" s="5"/>
      <c r="AN114" s="5"/>
      <c r="AO114" s="28"/>
    </row>
    <row r="115" spans="1:41" s="187" customFormat="1" ht="15.75" customHeight="1">
      <c r="A115" s="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4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13"/>
      <c r="AI115" s="5"/>
      <c r="AJ115" s="5"/>
      <c r="AK115" s="5"/>
      <c r="AL115" s="5"/>
      <c r="AM115" s="5"/>
      <c r="AN115" s="5"/>
      <c r="AO115" s="28"/>
    </row>
    <row r="116" spans="1:41" s="187" customFormat="1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48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13"/>
      <c r="AI116" s="5"/>
      <c r="AJ116" s="5"/>
      <c r="AK116" s="5"/>
      <c r="AL116" s="5"/>
      <c r="AM116" s="5"/>
      <c r="AN116" s="5"/>
      <c r="AO116" s="28"/>
    </row>
    <row r="117" spans="1:41" s="187" customFormat="1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4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13"/>
      <c r="AI117" s="5"/>
      <c r="AJ117" s="5"/>
      <c r="AK117" s="5"/>
      <c r="AL117" s="5"/>
      <c r="AM117" s="5"/>
      <c r="AN117" s="5"/>
      <c r="AO117" s="28"/>
    </row>
    <row r="118" spans="1:41" s="187" customFormat="1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48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13"/>
      <c r="AI118" s="5"/>
      <c r="AJ118" s="5"/>
      <c r="AK118" s="5"/>
      <c r="AL118" s="5"/>
      <c r="AM118" s="5"/>
      <c r="AN118" s="5"/>
      <c r="AO118" s="28"/>
    </row>
    <row r="119" spans="1:41" s="187" customFormat="1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4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13"/>
      <c r="AI119" s="5"/>
      <c r="AJ119" s="5"/>
      <c r="AK119" s="5"/>
      <c r="AL119" s="5"/>
      <c r="AM119" s="5"/>
      <c r="AN119" s="5"/>
      <c r="AO119" s="28"/>
    </row>
    <row r="120" spans="1:41" s="187" customFormat="1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48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13"/>
      <c r="AI120" s="5"/>
      <c r="AJ120" s="5"/>
      <c r="AK120" s="5"/>
      <c r="AL120" s="5"/>
      <c r="AM120" s="5"/>
      <c r="AN120" s="5"/>
      <c r="AO120" s="28"/>
    </row>
    <row r="121" spans="1:41" s="187" customFormat="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4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13"/>
      <c r="AI121" s="5"/>
      <c r="AJ121" s="5"/>
      <c r="AK121" s="5"/>
      <c r="AL121" s="5"/>
      <c r="AM121" s="5"/>
      <c r="AN121" s="5"/>
      <c r="AO121" s="28"/>
    </row>
    <row r="122" spans="1:41" s="187" customFormat="1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4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13"/>
      <c r="AI122" s="5"/>
      <c r="AJ122" s="5"/>
      <c r="AK122" s="5"/>
      <c r="AL122" s="5"/>
      <c r="AM122" s="5"/>
      <c r="AN122" s="5"/>
      <c r="AO122" s="28"/>
    </row>
    <row r="123" spans="1:41" s="187" customFormat="1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8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13"/>
      <c r="AI123" s="5"/>
      <c r="AJ123" s="5"/>
      <c r="AK123" s="5"/>
      <c r="AL123" s="5"/>
      <c r="AM123" s="5"/>
      <c r="AN123" s="5"/>
      <c r="AO123" s="28"/>
    </row>
    <row r="124" spans="1:41" s="187" customFormat="1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8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13"/>
      <c r="AI124" s="5"/>
      <c r="AJ124" s="5"/>
      <c r="AK124" s="5"/>
      <c r="AL124" s="5"/>
      <c r="AM124" s="5"/>
      <c r="AN124" s="5"/>
      <c r="AO124" s="28"/>
    </row>
    <row r="125" spans="1:41" s="187" customFormat="1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13"/>
      <c r="AI125" s="5"/>
      <c r="AJ125" s="5"/>
      <c r="AK125" s="5"/>
      <c r="AL125" s="5"/>
      <c r="AM125" s="5"/>
      <c r="AN125" s="5"/>
      <c r="AO125" s="28"/>
    </row>
    <row r="126" spans="1:41" s="187" customFormat="1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13"/>
      <c r="AI126" s="5"/>
      <c r="AJ126" s="5"/>
      <c r="AK126" s="5"/>
      <c r="AL126" s="5"/>
      <c r="AM126" s="5"/>
      <c r="AN126" s="5"/>
      <c r="AO126" s="28"/>
    </row>
    <row r="127" spans="1:41" s="187" customFormat="1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8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13"/>
      <c r="AI127" s="5"/>
      <c r="AJ127" s="5"/>
      <c r="AK127" s="5"/>
      <c r="AL127" s="5"/>
      <c r="AM127" s="5"/>
      <c r="AN127" s="5"/>
      <c r="AO127" s="28"/>
    </row>
    <row r="128" spans="1:41" s="187" customFormat="1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13"/>
      <c r="AI128" s="5"/>
      <c r="AJ128" s="5"/>
      <c r="AK128" s="5"/>
      <c r="AL128" s="5"/>
      <c r="AM128" s="5"/>
      <c r="AN128" s="5"/>
      <c r="AO128" s="28"/>
    </row>
    <row r="129" spans="1:41" s="187" customFormat="1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13"/>
      <c r="AI129" s="5"/>
      <c r="AJ129" s="5"/>
      <c r="AK129" s="5"/>
      <c r="AL129" s="5"/>
      <c r="AM129" s="5"/>
      <c r="AN129" s="5"/>
      <c r="AO129" s="28"/>
    </row>
    <row r="130" spans="1:41" s="187" customFormat="1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13"/>
      <c r="AI130" s="5"/>
      <c r="AJ130" s="5"/>
      <c r="AK130" s="5"/>
      <c r="AL130" s="5"/>
      <c r="AM130" s="5"/>
      <c r="AN130" s="5"/>
      <c r="AO130" s="28"/>
    </row>
    <row r="131" spans="1:41" s="187" customFormat="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8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13"/>
      <c r="AI131" s="5"/>
      <c r="AJ131" s="5"/>
      <c r="AK131" s="5"/>
      <c r="AL131" s="5"/>
      <c r="AM131" s="5"/>
      <c r="AN131" s="5"/>
      <c r="AO131" s="28"/>
    </row>
    <row r="132" spans="1:41" s="187" customFormat="1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13"/>
      <c r="AI132" s="5"/>
      <c r="AJ132" s="5"/>
      <c r="AK132" s="5"/>
      <c r="AL132" s="5"/>
      <c r="AM132" s="5"/>
      <c r="AN132" s="5"/>
      <c r="AO132" s="28"/>
    </row>
    <row r="133" spans="1:41" s="187" customFormat="1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13"/>
      <c r="AI133" s="5"/>
      <c r="AJ133" s="5"/>
      <c r="AK133" s="5"/>
      <c r="AL133" s="5"/>
      <c r="AM133" s="5"/>
      <c r="AN133" s="5"/>
      <c r="AO133" s="28"/>
    </row>
    <row r="134" spans="1:41" s="187" customFormat="1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4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13"/>
      <c r="AI134" s="5"/>
      <c r="AJ134" s="5"/>
      <c r="AK134" s="5"/>
      <c r="AL134" s="5"/>
      <c r="AM134" s="5"/>
      <c r="AN134" s="5"/>
      <c r="AO134" s="28"/>
    </row>
    <row r="135" spans="1:41" s="187" customFormat="1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4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13"/>
      <c r="AI135" s="5"/>
      <c r="AJ135" s="5"/>
      <c r="AK135" s="5"/>
      <c r="AL135" s="5"/>
      <c r="AM135" s="5"/>
      <c r="AN135" s="5"/>
      <c r="AO135" s="28"/>
    </row>
  </sheetData>
  <mergeCells count="45">
    <mergeCell ref="AA5:AN5"/>
    <mergeCell ref="D6:K6"/>
    <mergeCell ref="L6:M6"/>
    <mergeCell ref="A5:A7"/>
    <mergeCell ref="B5:B7"/>
    <mergeCell ref="C5:C7"/>
    <mergeCell ref="D5:M5"/>
    <mergeCell ref="N5:Z5"/>
    <mergeCell ref="N6:W6"/>
    <mergeCell ref="A8:A18"/>
    <mergeCell ref="D8:M8"/>
    <mergeCell ref="N8:Z8"/>
    <mergeCell ref="AA8:AN8"/>
    <mergeCell ref="D17:M18"/>
    <mergeCell ref="AA44:AN44"/>
    <mergeCell ref="L45:M45"/>
    <mergeCell ref="N45:W45"/>
    <mergeCell ref="X45:Z45"/>
    <mergeCell ref="X6:Z6"/>
    <mergeCell ref="AA6:AJ6"/>
    <mergeCell ref="AK6:AN6"/>
    <mergeCell ref="A20:A30"/>
    <mergeCell ref="D20:M20"/>
    <mergeCell ref="N20:Z20"/>
    <mergeCell ref="AA20:AN20"/>
    <mergeCell ref="A32:A42"/>
    <mergeCell ref="D32:M32"/>
    <mergeCell ref="N32:Z32"/>
    <mergeCell ref="AA32:AN32"/>
    <mergeCell ref="A59:A67"/>
    <mergeCell ref="D59:M59"/>
    <mergeCell ref="N59:Z59"/>
    <mergeCell ref="AA59:AN59"/>
    <mergeCell ref="D45:K45"/>
    <mergeCell ref="AA45:AJ45"/>
    <mergeCell ref="AK45:AN45"/>
    <mergeCell ref="A47:A57"/>
    <mergeCell ref="D47:M47"/>
    <mergeCell ref="N47:Z47"/>
    <mergeCell ref="AA47:AN47"/>
    <mergeCell ref="A44:A46"/>
    <mergeCell ref="B44:B46"/>
    <mergeCell ref="C44:C46"/>
    <mergeCell ref="D44:M44"/>
    <mergeCell ref="N44:Z44"/>
  </mergeCells>
  <pageMargins left="0.53" right="0.45" top="0.14000000000000001" bottom="0.17" header="0.11" footer="0.196850393700787"/>
  <pageSetup paperSize="9" scale="45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9"/>
  <sheetViews>
    <sheetView showGridLines="0" workbookViewId="0">
      <selection activeCell="C9" sqref="C9"/>
    </sheetView>
  </sheetViews>
  <sheetFormatPr defaultRowHeight="18" customHeight="1"/>
  <cols>
    <col min="1" max="1" width="4.140625" style="221" customWidth="1"/>
    <col min="2" max="2" width="26.5703125" style="222" customWidth="1"/>
    <col min="3" max="3" width="36.7109375" style="217" customWidth="1"/>
    <col min="4" max="4" width="5.7109375" style="217" customWidth="1"/>
    <col min="5" max="5" width="4.140625" style="217" customWidth="1"/>
    <col min="6" max="6" width="30" style="217" bestFit="1" customWidth="1"/>
    <col min="7" max="7" width="36.7109375" style="217" customWidth="1"/>
    <col min="8" max="8" width="13.7109375" style="217" customWidth="1"/>
    <col min="9" max="16384" width="9.140625" style="217"/>
  </cols>
  <sheetData>
    <row r="1" spans="1:7" s="54" customFormat="1" ht="18" customHeight="1">
      <c r="A1" s="52"/>
      <c r="B1" s="53"/>
    </row>
    <row r="2" spans="1:7" s="54" customFormat="1" ht="18" customHeight="1">
      <c r="A2" s="52"/>
      <c r="B2" s="53"/>
    </row>
    <row r="3" spans="1:7" s="54" customFormat="1" ht="18" customHeight="1">
      <c r="A3" s="52"/>
      <c r="B3" s="53"/>
    </row>
    <row r="4" spans="1:7" s="54" customFormat="1" ht="8.25" customHeight="1">
      <c r="A4" s="52"/>
      <c r="B4" s="53"/>
    </row>
    <row r="5" spans="1:7" s="54" customFormat="1" ht="18.75">
      <c r="A5" s="439" t="s">
        <v>37</v>
      </c>
      <c r="B5" s="439"/>
      <c r="C5" s="439"/>
      <c r="D5" s="439"/>
      <c r="E5" s="439"/>
      <c r="F5" s="439"/>
      <c r="G5" s="439"/>
    </row>
    <row r="6" spans="1:7" s="54" customFormat="1" ht="18.75">
      <c r="A6" s="439" t="s">
        <v>151</v>
      </c>
      <c r="B6" s="439"/>
      <c r="C6" s="439"/>
      <c r="D6" s="439"/>
      <c r="E6" s="439"/>
      <c r="F6" s="439"/>
      <c r="G6" s="439"/>
    </row>
    <row r="7" spans="1:7" s="54" customFormat="1" ht="7.5" customHeight="1" thickBot="1">
      <c r="A7" s="52"/>
    </row>
    <row r="8" spans="1:7" s="55" customFormat="1" ht="41.25" customHeight="1" thickBot="1">
      <c r="A8" s="308" t="s">
        <v>38</v>
      </c>
      <c r="B8" s="309" t="s">
        <v>39</v>
      </c>
      <c r="C8" s="310" t="s">
        <v>118</v>
      </c>
      <c r="E8" s="308" t="s">
        <v>38</v>
      </c>
      <c r="F8" s="309" t="s">
        <v>39</v>
      </c>
      <c r="G8" s="310" t="s">
        <v>118</v>
      </c>
    </row>
    <row r="9" spans="1:7" s="54" customFormat="1" ht="15" customHeight="1" thickTop="1">
      <c r="A9" s="230">
        <v>1</v>
      </c>
      <c r="B9" s="231" t="s">
        <v>156</v>
      </c>
      <c r="C9" s="232" t="s">
        <v>328</v>
      </c>
      <c r="E9" s="244">
        <v>27</v>
      </c>
      <c r="F9" s="283" t="s">
        <v>164</v>
      </c>
      <c r="G9" s="284" t="s">
        <v>206</v>
      </c>
    </row>
    <row r="10" spans="1:7" s="54" customFormat="1" ht="30">
      <c r="A10" s="234">
        <v>2</v>
      </c>
      <c r="B10" s="235" t="s">
        <v>74</v>
      </c>
      <c r="C10" s="91" t="s">
        <v>172</v>
      </c>
      <c r="E10" s="237"/>
      <c r="F10" s="285"/>
      <c r="G10" s="239" t="s">
        <v>207</v>
      </c>
    </row>
    <row r="11" spans="1:7" s="54" customFormat="1" ht="30">
      <c r="A11" s="234">
        <v>3</v>
      </c>
      <c r="B11" s="235" t="s">
        <v>73</v>
      </c>
      <c r="C11" s="91" t="s">
        <v>119</v>
      </c>
      <c r="E11" s="240">
        <v>28</v>
      </c>
      <c r="F11" s="224" t="s">
        <v>22</v>
      </c>
      <c r="G11" s="236" t="s">
        <v>208</v>
      </c>
    </row>
    <row r="12" spans="1:7" s="54" customFormat="1" ht="30">
      <c r="A12" s="223">
        <v>4</v>
      </c>
      <c r="B12" s="224" t="s">
        <v>120</v>
      </c>
      <c r="C12" s="91" t="s">
        <v>173</v>
      </c>
      <c r="E12" s="102"/>
      <c r="F12" s="94"/>
      <c r="G12" s="236" t="s">
        <v>209</v>
      </c>
    </row>
    <row r="13" spans="1:7" s="54" customFormat="1" ht="30">
      <c r="A13" s="237"/>
      <c r="B13" s="238"/>
      <c r="C13" s="91" t="s">
        <v>174</v>
      </c>
      <c r="E13" s="240">
        <v>29</v>
      </c>
      <c r="F13" s="224" t="s">
        <v>104</v>
      </c>
      <c r="G13" s="236" t="s">
        <v>210</v>
      </c>
    </row>
    <row r="14" spans="1:7" s="54" customFormat="1" ht="30">
      <c r="A14" s="223">
        <v>5</v>
      </c>
      <c r="B14" s="224" t="s">
        <v>158</v>
      </c>
      <c r="C14" s="91" t="s">
        <v>175</v>
      </c>
      <c r="E14" s="93"/>
      <c r="F14" s="94"/>
      <c r="G14" s="239" t="s">
        <v>211</v>
      </c>
    </row>
    <row r="15" spans="1:7" s="54" customFormat="1" ht="30">
      <c r="A15" s="93"/>
      <c r="B15" s="94"/>
      <c r="C15" s="91" t="s">
        <v>176</v>
      </c>
      <c r="E15" s="240">
        <v>30</v>
      </c>
      <c r="F15" s="224" t="s">
        <v>165</v>
      </c>
      <c r="G15" s="239" t="s">
        <v>212</v>
      </c>
    </row>
    <row r="16" spans="1:7" s="54" customFormat="1" ht="30">
      <c r="A16" s="223">
        <v>6</v>
      </c>
      <c r="B16" s="224" t="s">
        <v>162</v>
      </c>
      <c r="C16" s="91" t="s">
        <v>177</v>
      </c>
      <c r="E16" s="245"/>
      <c r="F16" s="225"/>
      <c r="G16" s="236" t="s">
        <v>213</v>
      </c>
    </row>
    <row r="17" spans="1:7" s="54" customFormat="1" ht="30">
      <c r="A17" s="234">
        <v>7</v>
      </c>
      <c r="B17" s="235" t="s">
        <v>17</v>
      </c>
      <c r="C17" s="236" t="s">
        <v>75</v>
      </c>
      <c r="E17" s="245"/>
      <c r="F17" s="225"/>
      <c r="G17" s="239" t="s">
        <v>214</v>
      </c>
    </row>
    <row r="18" spans="1:7" s="54" customFormat="1" ht="15">
      <c r="A18" s="234">
        <v>8</v>
      </c>
      <c r="B18" s="235" t="s">
        <v>18</v>
      </c>
      <c r="C18" s="236" t="s">
        <v>77</v>
      </c>
      <c r="E18" s="245"/>
      <c r="F18" s="225"/>
      <c r="G18" s="236" t="s">
        <v>215</v>
      </c>
    </row>
    <row r="19" spans="1:7" s="54" customFormat="1" ht="15">
      <c r="A19" s="223">
        <v>9</v>
      </c>
      <c r="B19" s="224" t="s">
        <v>71</v>
      </c>
      <c r="C19" s="236" t="s">
        <v>72</v>
      </c>
      <c r="E19" s="101"/>
      <c r="F19" s="96"/>
      <c r="G19" s="239" t="s">
        <v>216</v>
      </c>
    </row>
    <row r="20" spans="1:7" s="54" customFormat="1" ht="30">
      <c r="A20" s="223">
        <v>10</v>
      </c>
      <c r="B20" s="224" t="s">
        <v>81</v>
      </c>
      <c r="C20" s="91" t="s">
        <v>178</v>
      </c>
      <c r="E20" s="223">
        <v>31</v>
      </c>
      <c r="F20" s="224" t="s">
        <v>99</v>
      </c>
      <c r="G20" s="239" t="s">
        <v>126</v>
      </c>
    </row>
    <row r="21" spans="1:7" s="54" customFormat="1" ht="30">
      <c r="A21" s="223">
        <v>11</v>
      </c>
      <c r="B21" s="224" t="s">
        <v>79</v>
      </c>
      <c r="C21" s="236" t="s">
        <v>179</v>
      </c>
      <c r="E21" s="101"/>
      <c r="F21" s="96"/>
      <c r="G21" s="239" t="s">
        <v>217</v>
      </c>
    </row>
    <row r="22" spans="1:7" s="54" customFormat="1" ht="15">
      <c r="A22" s="237"/>
      <c r="B22" s="238"/>
      <c r="C22" s="236" t="s">
        <v>180</v>
      </c>
      <c r="E22" s="102"/>
      <c r="F22" s="94"/>
      <c r="G22" s="239" t="s">
        <v>218</v>
      </c>
    </row>
    <row r="23" spans="1:7" s="54" customFormat="1" ht="15">
      <c r="A23" s="223">
        <v>12</v>
      </c>
      <c r="B23" s="224" t="s">
        <v>83</v>
      </c>
      <c r="C23" s="91" t="s">
        <v>181</v>
      </c>
      <c r="E23" s="240">
        <v>32</v>
      </c>
      <c r="F23" s="224" t="s">
        <v>102</v>
      </c>
      <c r="G23" s="236" t="s">
        <v>127</v>
      </c>
    </row>
    <row r="24" spans="1:7" s="54" customFormat="1" ht="30">
      <c r="A24" s="223">
        <v>13</v>
      </c>
      <c r="B24" s="224" t="s">
        <v>110</v>
      </c>
      <c r="C24" s="239" t="s">
        <v>182</v>
      </c>
      <c r="E24" s="101"/>
      <c r="F24" s="96"/>
      <c r="G24" s="242" t="s">
        <v>219</v>
      </c>
    </row>
    <row r="25" spans="1:7" s="54" customFormat="1" ht="30">
      <c r="A25" s="223">
        <v>14</v>
      </c>
      <c r="B25" s="224" t="s">
        <v>121</v>
      </c>
      <c r="C25" s="242" t="s">
        <v>183</v>
      </c>
      <c r="E25" s="101"/>
      <c r="F25" s="96"/>
      <c r="G25" s="242" t="s">
        <v>220</v>
      </c>
    </row>
    <row r="26" spans="1:7" s="54" customFormat="1" ht="15">
      <c r="A26" s="223">
        <v>15</v>
      </c>
      <c r="B26" s="224" t="s">
        <v>19</v>
      </c>
      <c r="C26" s="106" t="s">
        <v>184</v>
      </c>
      <c r="E26" s="240">
        <v>33</v>
      </c>
      <c r="F26" s="233" t="s">
        <v>63</v>
      </c>
      <c r="G26" s="236" t="s">
        <v>221</v>
      </c>
    </row>
    <row r="27" spans="1:7" s="54" customFormat="1" ht="30">
      <c r="A27" s="237"/>
      <c r="B27" s="238"/>
      <c r="C27" s="106" t="s">
        <v>185</v>
      </c>
      <c r="E27" s="240">
        <v>34</v>
      </c>
      <c r="F27" s="224" t="s">
        <v>26</v>
      </c>
      <c r="G27" s="241" t="s">
        <v>222</v>
      </c>
    </row>
    <row r="28" spans="1:7" s="54" customFormat="1" ht="30">
      <c r="A28" s="240">
        <v>16</v>
      </c>
      <c r="B28" s="243" t="s">
        <v>86</v>
      </c>
      <c r="C28" s="239" t="s">
        <v>187</v>
      </c>
      <c r="E28" s="102"/>
      <c r="F28" s="94"/>
      <c r="G28" s="241" t="s">
        <v>223</v>
      </c>
    </row>
    <row r="29" spans="1:7" s="54" customFormat="1" ht="15" customHeight="1">
      <c r="A29" s="234">
        <v>17</v>
      </c>
      <c r="B29" s="235" t="s">
        <v>85</v>
      </c>
      <c r="C29" s="91" t="s">
        <v>186</v>
      </c>
      <c r="E29" s="245">
        <v>35</v>
      </c>
      <c r="F29" s="225" t="s">
        <v>23</v>
      </c>
      <c r="G29" s="246" t="s">
        <v>224</v>
      </c>
    </row>
    <row r="30" spans="1:7" s="97" customFormat="1" ht="15">
      <c r="A30" s="244">
        <v>18</v>
      </c>
      <c r="B30" s="225" t="s">
        <v>122</v>
      </c>
      <c r="C30" s="91" t="s">
        <v>188</v>
      </c>
      <c r="E30" s="245"/>
      <c r="F30" s="225"/>
      <c r="G30" s="246" t="s">
        <v>225</v>
      </c>
    </row>
    <row r="31" spans="1:7" s="54" customFormat="1" ht="15">
      <c r="A31" s="244"/>
      <c r="B31" s="225"/>
      <c r="C31" s="239" t="s">
        <v>123</v>
      </c>
      <c r="E31" s="102"/>
      <c r="F31" s="94"/>
      <c r="G31" s="242" t="s">
        <v>226</v>
      </c>
    </row>
    <row r="32" spans="1:7" s="54" customFormat="1" ht="15">
      <c r="A32" s="223">
        <v>19</v>
      </c>
      <c r="B32" s="224" t="s">
        <v>88</v>
      </c>
      <c r="C32" s="239" t="s">
        <v>189</v>
      </c>
      <c r="E32" s="256">
        <v>36</v>
      </c>
      <c r="F32" s="235" t="s">
        <v>25</v>
      </c>
      <c r="G32" s="241" t="s">
        <v>227</v>
      </c>
    </row>
    <row r="33" spans="1:7" s="54" customFormat="1" ht="30">
      <c r="A33" s="95"/>
      <c r="B33" s="96"/>
      <c r="C33" s="216" t="s">
        <v>190</v>
      </c>
      <c r="E33" s="99"/>
      <c r="F33" s="92"/>
      <c r="G33" s="241" t="s">
        <v>228</v>
      </c>
    </row>
    <row r="34" spans="1:7" s="54" customFormat="1" ht="30">
      <c r="A34" s="223">
        <v>20</v>
      </c>
      <c r="B34" s="233" t="s">
        <v>62</v>
      </c>
      <c r="C34" s="91" t="s">
        <v>191</v>
      </c>
      <c r="E34" s="99"/>
      <c r="F34" s="92"/>
      <c r="G34" s="241" t="s">
        <v>229</v>
      </c>
    </row>
    <row r="35" spans="1:7" s="54" customFormat="1" ht="30">
      <c r="A35" s="95"/>
      <c r="B35" s="96"/>
      <c r="C35" s="91" t="s">
        <v>192</v>
      </c>
      <c r="E35" s="240">
        <v>37</v>
      </c>
      <c r="F35" s="224" t="s">
        <v>49</v>
      </c>
      <c r="G35" s="241" t="s">
        <v>230</v>
      </c>
    </row>
    <row r="36" spans="1:7" s="54" customFormat="1" ht="30">
      <c r="A36" s="95"/>
      <c r="B36" s="96"/>
      <c r="C36" s="91" t="s">
        <v>193</v>
      </c>
      <c r="E36" s="245"/>
      <c r="F36" s="225"/>
      <c r="G36" s="241" t="s">
        <v>231</v>
      </c>
    </row>
    <row r="37" spans="1:7" s="54" customFormat="1" ht="30">
      <c r="A37" s="223">
        <v>21</v>
      </c>
      <c r="B37" s="224" t="s">
        <v>21</v>
      </c>
      <c r="C37" s="91" t="s">
        <v>194</v>
      </c>
      <c r="E37" s="240">
        <v>38</v>
      </c>
      <c r="F37" s="224" t="s">
        <v>27</v>
      </c>
      <c r="G37" s="241" t="s">
        <v>232</v>
      </c>
    </row>
    <row r="38" spans="1:7" s="54" customFormat="1" ht="30">
      <c r="A38" s="244"/>
      <c r="B38" s="225"/>
      <c r="C38" s="91" t="s">
        <v>125</v>
      </c>
      <c r="E38" s="289"/>
      <c r="F38" s="238"/>
      <c r="G38" s="241" t="s">
        <v>233</v>
      </c>
    </row>
    <row r="39" spans="1:7" s="54" customFormat="1" ht="30">
      <c r="A39" s="237"/>
      <c r="B39" s="238"/>
      <c r="C39" s="91" t="s">
        <v>195</v>
      </c>
      <c r="E39" s="240">
        <v>39</v>
      </c>
      <c r="F39" s="224" t="s">
        <v>24</v>
      </c>
      <c r="G39" s="241" t="s">
        <v>234</v>
      </c>
    </row>
    <row r="40" spans="1:7" s="54" customFormat="1" ht="30">
      <c r="A40" s="223">
        <v>22</v>
      </c>
      <c r="B40" s="224" t="s">
        <v>20</v>
      </c>
      <c r="C40" s="91" t="s">
        <v>124</v>
      </c>
      <c r="E40" s="240">
        <v>40</v>
      </c>
      <c r="F40" s="224" t="s">
        <v>106</v>
      </c>
      <c r="G40" s="241" t="s">
        <v>128</v>
      </c>
    </row>
    <row r="41" spans="1:7" s="54" customFormat="1" ht="30">
      <c r="A41" s="93"/>
      <c r="B41" s="94"/>
      <c r="C41" s="91" t="s">
        <v>196</v>
      </c>
      <c r="E41" s="245"/>
      <c r="F41" s="225"/>
      <c r="G41" s="241" t="s">
        <v>235</v>
      </c>
    </row>
    <row r="42" spans="1:7" s="54" customFormat="1" ht="30">
      <c r="A42" s="223">
        <v>23</v>
      </c>
      <c r="B42" s="224" t="s">
        <v>97</v>
      </c>
      <c r="C42" s="239" t="s">
        <v>198</v>
      </c>
      <c r="E42" s="101"/>
      <c r="F42" s="96"/>
      <c r="G42" s="106" t="s">
        <v>236</v>
      </c>
    </row>
    <row r="43" spans="1:7" s="54" customFormat="1" ht="30">
      <c r="A43" s="95"/>
      <c r="B43" s="96"/>
      <c r="C43" s="239" t="s">
        <v>197</v>
      </c>
      <c r="E43" s="256">
        <v>41</v>
      </c>
      <c r="F43" s="235" t="s">
        <v>129</v>
      </c>
      <c r="G43" s="106" t="s">
        <v>237</v>
      </c>
    </row>
    <row r="44" spans="1:7" s="54" customFormat="1" ht="15">
      <c r="A44" s="223">
        <v>24</v>
      </c>
      <c r="B44" s="224" t="s">
        <v>96</v>
      </c>
      <c r="C44" s="91" t="s">
        <v>199</v>
      </c>
      <c r="E44" s="245">
        <v>42</v>
      </c>
      <c r="F44" s="225" t="s">
        <v>159</v>
      </c>
      <c r="G44" s="246" t="s">
        <v>238</v>
      </c>
    </row>
    <row r="45" spans="1:7" s="54" customFormat="1" ht="15">
      <c r="A45" s="93"/>
      <c r="B45" s="94"/>
      <c r="C45" s="239" t="s">
        <v>200</v>
      </c>
      <c r="E45" s="102"/>
      <c r="F45" s="94"/>
      <c r="G45" s="247" t="s">
        <v>239</v>
      </c>
    </row>
    <row r="46" spans="1:7" s="54" customFormat="1" ht="30">
      <c r="A46" s="223">
        <v>25</v>
      </c>
      <c r="B46" s="233" t="s">
        <v>94</v>
      </c>
      <c r="C46" s="236" t="s">
        <v>201</v>
      </c>
      <c r="E46" s="245">
        <v>43</v>
      </c>
      <c r="F46" s="225" t="s">
        <v>76</v>
      </c>
      <c r="G46" s="286" t="s">
        <v>240</v>
      </c>
    </row>
    <row r="47" spans="1:7" s="54" customFormat="1" ht="15">
      <c r="A47" s="93"/>
      <c r="B47" s="94"/>
      <c r="C47" s="236" t="s">
        <v>202</v>
      </c>
      <c r="E47" s="256">
        <v>44</v>
      </c>
      <c r="F47" s="235" t="s">
        <v>166</v>
      </c>
      <c r="G47" s="242" t="s">
        <v>241</v>
      </c>
    </row>
    <row r="48" spans="1:7" s="54" customFormat="1" ht="15">
      <c r="A48" s="244">
        <v>26</v>
      </c>
      <c r="B48" s="283" t="s">
        <v>163</v>
      </c>
      <c r="C48" s="284" t="s">
        <v>203</v>
      </c>
      <c r="E48" s="249">
        <v>45</v>
      </c>
      <c r="F48" s="250" t="s">
        <v>78</v>
      </c>
      <c r="G48" s="266" t="s">
        <v>242</v>
      </c>
    </row>
    <row r="49" spans="1:7" s="54" customFormat="1" ht="15">
      <c r="A49" s="244"/>
      <c r="B49" s="283"/>
      <c r="C49" s="284" t="s">
        <v>204</v>
      </c>
      <c r="E49" s="249"/>
      <c r="F49" s="250"/>
      <c r="G49" s="248" t="s">
        <v>243</v>
      </c>
    </row>
    <row r="50" spans="1:7" s="54" customFormat="1" ht="15" customHeight="1" thickBot="1">
      <c r="A50" s="267"/>
      <c r="B50" s="103"/>
      <c r="C50" s="268" t="s">
        <v>205</v>
      </c>
      <c r="E50" s="290">
        <v>46</v>
      </c>
      <c r="F50" s="291" t="s">
        <v>28</v>
      </c>
      <c r="G50" s="292" t="s">
        <v>244</v>
      </c>
    </row>
    <row r="51" spans="1:7" s="54" customFormat="1" ht="15" customHeight="1">
      <c r="A51" s="99">
        <v>47</v>
      </c>
      <c r="B51" s="100" t="s">
        <v>167</v>
      </c>
      <c r="C51" s="248" t="s">
        <v>245</v>
      </c>
      <c r="E51" s="256">
        <v>68</v>
      </c>
      <c r="F51" s="235" t="s">
        <v>111</v>
      </c>
      <c r="G51" s="241" t="s">
        <v>287</v>
      </c>
    </row>
    <row r="52" spans="1:7" s="54" customFormat="1" ht="15">
      <c r="A52" s="101"/>
      <c r="B52" s="96"/>
      <c r="C52" s="255" t="s">
        <v>246</v>
      </c>
      <c r="E52" s="99">
        <v>69</v>
      </c>
      <c r="F52" s="92" t="s">
        <v>131</v>
      </c>
      <c r="G52" s="56" t="s">
        <v>288</v>
      </c>
    </row>
    <row r="53" spans="1:7" s="54" customFormat="1" ht="15">
      <c r="A53" s="254">
        <v>48</v>
      </c>
      <c r="B53" s="253" t="s">
        <v>29</v>
      </c>
      <c r="C53" s="255" t="s">
        <v>247</v>
      </c>
      <c r="E53" s="256">
        <v>70</v>
      </c>
      <c r="F53" s="224" t="s">
        <v>169</v>
      </c>
      <c r="G53" s="241" t="s">
        <v>289</v>
      </c>
    </row>
    <row r="54" spans="1:7" s="54" customFormat="1" ht="15">
      <c r="A54" s="293"/>
      <c r="B54" s="294"/>
      <c r="C54" s="255" t="s">
        <v>248</v>
      </c>
      <c r="E54" s="99">
        <v>71</v>
      </c>
      <c r="F54" s="100" t="s">
        <v>95</v>
      </c>
      <c r="G54" s="98" t="s">
        <v>290</v>
      </c>
    </row>
    <row r="55" spans="1:7" s="54" customFormat="1" ht="15">
      <c r="A55" s="99">
        <v>49</v>
      </c>
      <c r="B55" s="92" t="s">
        <v>130</v>
      </c>
      <c r="C55" s="248" t="s">
        <v>171</v>
      </c>
      <c r="E55" s="102"/>
      <c r="F55" s="94"/>
      <c r="G55" s="287" t="s">
        <v>291</v>
      </c>
    </row>
    <row r="56" spans="1:7" s="54" customFormat="1" ht="15">
      <c r="A56" s="101"/>
      <c r="B56" s="96"/>
      <c r="C56" s="248" t="s">
        <v>249</v>
      </c>
      <c r="E56" s="240">
        <v>72</v>
      </c>
      <c r="F56" s="224" t="s">
        <v>98</v>
      </c>
      <c r="G56" s="98" t="s">
        <v>292</v>
      </c>
    </row>
    <row r="57" spans="1:7" s="54" customFormat="1" ht="15">
      <c r="A57" s="101"/>
      <c r="B57" s="96"/>
      <c r="C57" s="255" t="s">
        <v>250</v>
      </c>
      <c r="E57" s="102"/>
      <c r="F57" s="94"/>
      <c r="G57" s="287" t="s">
        <v>293</v>
      </c>
    </row>
    <row r="58" spans="1:7" s="54" customFormat="1" ht="15">
      <c r="A58" s="240">
        <v>50</v>
      </c>
      <c r="B58" s="224" t="s">
        <v>30</v>
      </c>
      <c r="C58" s="241" t="s">
        <v>251</v>
      </c>
      <c r="E58" s="99">
        <v>73</v>
      </c>
      <c r="F58" s="92" t="s">
        <v>93</v>
      </c>
      <c r="G58" s="56" t="s">
        <v>294</v>
      </c>
    </row>
    <row r="59" spans="1:7" s="54" customFormat="1" ht="15">
      <c r="A59" s="254">
        <v>51</v>
      </c>
      <c r="B59" s="253" t="s">
        <v>82</v>
      </c>
      <c r="C59" s="255" t="s">
        <v>252</v>
      </c>
      <c r="E59" s="101"/>
      <c r="F59" s="96"/>
      <c r="G59" s="241" t="s">
        <v>295</v>
      </c>
    </row>
    <row r="60" spans="1:7" s="54" customFormat="1" ht="30">
      <c r="A60" s="102"/>
      <c r="B60" s="94"/>
      <c r="C60" s="288" t="s">
        <v>253</v>
      </c>
      <c r="E60" s="240">
        <v>74</v>
      </c>
      <c r="F60" s="224" t="s">
        <v>92</v>
      </c>
      <c r="G60" s="241" t="s">
        <v>296</v>
      </c>
    </row>
    <row r="61" spans="1:7" s="54" customFormat="1" ht="15">
      <c r="A61" s="240">
        <v>52</v>
      </c>
      <c r="B61" s="224" t="s">
        <v>80</v>
      </c>
      <c r="C61" s="242" t="s">
        <v>254</v>
      </c>
      <c r="E61" s="102"/>
      <c r="F61" s="94"/>
      <c r="G61" s="242" t="s">
        <v>297</v>
      </c>
    </row>
    <row r="62" spans="1:7" s="54" customFormat="1" ht="30">
      <c r="A62" s="102"/>
      <c r="B62" s="94"/>
      <c r="C62" s="242" t="s">
        <v>255</v>
      </c>
      <c r="E62" s="260">
        <v>75</v>
      </c>
      <c r="F62" s="261" t="s">
        <v>35</v>
      </c>
      <c r="G62" s="255" t="s">
        <v>298</v>
      </c>
    </row>
    <row r="63" spans="1:7" s="54" customFormat="1" ht="30">
      <c r="A63" s="240">
        <v>53</v>
      </c>
      <c r="B63" s="224" t="s">
        <v>31</v>
      </c>
      <c r="C63" s="56" t="s">
        <v>256</v>
      </c>
      <c r="E63" s="249"/>
      <c r="F63" s="250"/>
      <c r="G63" s="288" t="s">
        <v>299</v>
      </c>
    </row>
    <row r="64" spans="1:7" s="54" customFormat="1" ht="30">
      <c r="A64" s="101"/>
      <c r="B64" s="96"/>
      <c r="C64" s="106" t="s">
        <v>257</v>
      </c>
      <c r="E64" s="249"/>
      <c r="F64" s="250"/>
      <c r="G64" s="288" t="s">
        <v>300</v>
      </c>
    </row>
    <row r="65" spans="1:7" s="54" customFormat="1" ht="15">
      <c r="A65" s="258">
        <v>54</v>
      </c>
      <c r="B65" s="259" t="s">
        <v>32</v>
      </c>
      <c r="C65" s="255" t="s">
        <v>258</v>
      </c>
      <c r="E65" s="251"/>
      <c r="F65" s="252"/>
      <c r="G65" s="255" t="s">
        <v>301</v>
      </c>
    </row>
    <row r="66" spans="1:7" s="54" customFormat="1" ht="15">
      <c r="A66" s="226"/>
      <c r="B66" s="227"/>
      <c r="C66" s="255" t="s">
        <v>259</v>
      </c>
      <c r="E66" s="245">
        <v>76</v>
      </c>
      <c r="F66" s="225" t="s">
        <v>133</v>
      </c>
      <c r="G66" s="241" t="s">
        <v>302</v>
      </c>
    </row>
    <row r="67" spans="1:7" s="54" customFormat="1" ht="15">
      <c r="A67" s="226"/>
      <c r="B67" s="227"/>
      <c r="C67" s="255" t="s">
        <v>260</v>
      </c>
      <c r="E67" s="101"/>
      <c r="F67" s="96"/>
      <c r="G67" s="241" t="s">
        <v>132</v>
      </c>
    </row>
    <row r="68" spans="1:7" s="54" customFormat="1" ht="30">
      <c r="A68" s="226"/>
      <c r="B68" s="227"/>
      <c r="C68" s="288" t="s">
        <v>261</v>
      </c>
      <c r="E68" s="101"/>
      <c r="F68" s="96"/>
      <c r="G68" s="106" t="s">
        <v>303</v>
      </c>
    </row>
    <row r="69" spans="1:7" s="54" customFormat="1" ht="15">
      <c r="A69" s="226"/>
      <c r="B69" s="227"/>
      <c r="C69" s="255" t="s">
        <v>262</v>
      </c>
      <c r="E69" s="101"/>
      <c r="F69" s="96"/>
      <c r="G69" s="242" t="s">
        <v>304</v>
      </c>
    </row>
    <row r="70" spans="1:7" s="54" customFormat="1" ht="30">
      <c r="A70" s="228"/>
      <c r="B70" s="229"/>
      <c r="C70" s="288" t="s">
        <v>263</v>
      </c>
      <c r="E70" s="240">
        <v>77</v>
      </c>
      <c r="F70" s="243" t="s">
        <v>101</v>
      </c>
      <c r="G70" s="242" t="s">
        <v>305</v>
      </c>
    </row>
    <row r="71" spans="1:7" s="54" customFormat="1" ht="30">
      <c r="A71" s="240">
        <v>55</v>
      </c>
      <c r="B71" s="243" t="s">
        <v>45</v>
      </c>
      <c r="C71" s="242" t="s">
        <v>264</v>
      </c>
      <c r="E71" s="289"/>
      <c r="F71" s="296"/>
      <c r="G71" s="242" t="s">
        <v>306</v>
      </c>
    </row>
    <row r="72" spans="1:7" s="54" customFormat="1" ht="30">
      <c r="A72" s="101"/>
      <c r="B72" s="104"/>
      <c r="C72" s="242" t="s">
        <v>265</v>
      </c>
      <c r="E72" s="240">
        <v>78</v>
      </c>
      <c r="F72" s="224" t="s">
        <v>103</v>
      </c>
      <c r="G72" s="242" t="s">
        <v>307</v>
      </c>
    </row>
    <row r="73" spans="1:7" s="54" customFormat="1" ht="30">
      <c r="A73" s="101"/>
      <c r="B73" s="104"/>
      <c r="C73" s="288" t="s">
        <v>266</v>
      </c>
      <c r="E73" s="289"/>
      <c r="F73" s="238"/>
      <c r="G73" s="242" t="s">
        <v>308</v>
      </c>
    </row>
    <row r="74" spans="1:7" s="54" customFormat="1" ht="30">
      <c r="A74" s="102"/>
      <c r="B74" s="105"/>
      <c r="C74" s="288" t="s">
        <v>267</v>
      </c>
      <c r="E74" s="245">
        <v>79</v>
      </c>
      <c r="F74" s="225" t="s">
        <v>100</v>
      </c>
      <c r="G74" s="242" t="s">
        <v>309</v>
      </c>
    </row>
    <row r="75" spans="1:7" s="54" customFormat="1" ht="30">
      <c r="A75" s="240">
        <v>56</v>
      </c>
      <c r="B75" s="224" t="s">
        <v>84</v>
      </c>
      <c r="C75" s="242" t="s">
        <v>268</v>
      </c>
      <c r="E75" s="101"/>
      <c r="F75" s="96"/>
      <c r="G75" s="242" t="s">
        <v>310</v>
      </c>
    </row>
    <row r="76" spans="1:7" s="54" customFormat="1" ht="30">
      <c r="A76" s="240">
        <v>57</v>
      </c>
      <c r="B76" s="233" t="s">
        <v>87</v>
      </c>
      <c r="C76" s="288" t="s">
        <v>269</v>
      </c>
      <c r="E76" s="254">
        <v>80</v>
      </c>
      <c r="F76" s="253" t="s">
        <v>134</v>
      </c>
      <c r="G76" s="255" t="s">
        <v>311</v>
      </c>
    </row>
    <row r="77" spans="1:7" s="54" customFormat="1" ht="30">
      <c r="A77" s="245"/>
      <c r="B77" s="283"/>
      <c r="C77" s="288" t="s">
        <v>270</v>
      </c>
      <c r="E77" s="254">
        <v>81</v>
      </c>
      <c r="F77" s="253" t="s">
        <v>135</v>
      </c>
      <c r="G77" s="255" t="s">
        <v>312</v>
      </c>
    </row>
    <row r="78" spans="1:7" s="54" customFormat="1" ht="30">
      <c r="A78" s="240">
        <v>58</v>
      </c>
      <c r="B78" s="224" t="s">
        <v>160</v>
      </c>
      <c r="C78" s="242" t="s">
        <v>271</v>
      </c>
      <c r="E78" s="257">
        <v>82</v>
      </c>
      <c r="F78" s="235" t="s">
        <v>170</v>
      </c>
      <c r="G78" s="242" t="s">
        <v>313</v>
      </c>
    </row>
    <row r="79" spans="1:7" s="54" customFormat="1" ht="30">
      <c r="A79" s="101"/>
      <c r="B79" s="96"/>
      <c r="C79" s="242" t="s">
        <v>272</v>
      </c>
      <c r="E79" s="256">
        <v>83</v>
      </c>
      <c r="F79" s="235" t="s">
        <v>54</v>
      </c>
      <c r="G79" s="242" t="s">
        <v>314</v>
      </c>
    </row>
    <row r="80" spans="1:7" s="54" customFormat="1" ht="30">
      <c r="A80" s="240">
        <v>59</v>
      </c>
      <c r="B80" s="233" t="s">
        <v>161</v>
      </c>
      <c r="C80" s="242" t="s">
        <v>273</v>
      </c>
      <c r="E80" s="240">
        <v>84</v>
      </c>
      <c r="F80" s="224" t="s">
        <v>112</v>
      </c>
      <c r="G80" s="242" t="s">
        <v>315</v>
      </c>
    </row>
    <row r="81" spans="1:7" s="54" customFormat="1" ht="30">
      <c r="A81" s="101"/>
      <c r="B81" s="96"/>
      <c r="C81" s="242" t="s">
        <v>274</v>
      </c>
      <c r="E81" s="240">
        <v>85</v>
      </c>
      <c r="F81" s="224" t="s">
        <v>105</v>
      </c>
      <c r="G81" s="242" t="s">
        <v>316</v>
      </c>
    </row>
    <row r="82" spans="1:7" s="54" customFormat="1" ht="30">
      <c r="A82" s="240">
        <v>60</v>
      </c>
      <c r="B82" s="233" t="s">
        <v>168</v>
      </c>
      <c r="C82" s="242" t="s">
        <v>275</v>
      </c>
      <c r="E82" s="240">
        <v>86</v>
      </c>
      <c r="F82" s="224" t="s">
        <v>136</v>
      </c>
      <c r="G82" s="262" t="s">
        <v>317</v>
      </c>
    </row>
    <row r="83" spans="1:7" s="54" customFormat="1" ht="30">
      <c r="A83" s="289"/>
      <c r="B83" s="295"/>
      <c r="C83" s="242" t="s">
        <v>276</v>
      </c>
      <c r="E83" s="289"/>
      <c r="F83" s="238"/>
      <c r="G83" s="262" t="s">
        <v>318</v>
      </c>
    </row>
    <row r="84" spans="1:7" s="54" customFormat="1" ht="30">
      <c r="A84" s="254">
        <v>61</v>
      </c>
      <c r="B84" s="253" t="s">
        <v>46</v>
      </c>
      <c r="C84" s="288" t="s">
        <v>277</v>
      </c>
      <c r="E84" s="240">
        <v>87</v>
      </c>
      <c r="F84" s="224" t="s">
        <v>137</v>
      </c>
      <c r="G84" s="262" t="s">
        <v>319</v>
      </c>
    </row>
    <row r="85" spans="1:7" s="54" customFormat="1" ht="15" customHeight="1">
      <c r="A85" s="251"/>
      <c r="B85" s="252"/>
      <c r="C85" s="288" t="s">
        <v>278</v>
      </c>
      <c r="E85" s="289"/>
      <c r="F85" s="238"/>
      <c r="G85" s="262" t="s">
        <v>320</v>
      </c>
    </row>
    <row r="86" spans="1:7" s="54" customFormat="1" ht="30">
      <c r="A86" s="256">
        <v>62</v>
      </c>
      <c r="B86" s="235" t="s">
        <v>89</v>
      </c>
      <c r="C86" s="288" t="s">
        <v>279</v>
      </c>
      <c r="E86" s="240">
        <v>88</v>
      </c>
      <c r="F86" s="224" t="s">
        <v>138</v>
      </c>
      <c r="G86" s="262" t="s">
        <v>321</v>
      </c>
    </row>
    <row r="87" spans="1:7" s="54" customFormat="1" ht="30">
      <c r="A87" s="245">
        <v>63</v>
      </c>
      <c r="B87" s="225" t="s">
        <v>47</v>
      </c>
      <c r="C87" s="286" t="s">
        <v>280</v>
      </c>
      <c r="E87" s="240">
        <v>89</v>
      </c>
      <c r="F87" s="224" t="s">
        <v>139</v>
      </c>
      <c r="G87" s="262" t="s">
        <v>322</v>
      </c>
    </row>
    <row r="88" spans="1:7" s="54" customFormat="1" ht="30.75" thickBot="1">
      <c r="A88" s="102"/>
      <c r="B88" s="94"/>
      <c r="C88" s="241" t="s">
        <v>90</v>
      </c>
      <c r="E88" s="297"/>
      <c r="F88" s="298"/>
      <c r="G88" s="262" t="s">
        <v>323</v>
      </c>
    </row>
    <row r="89" spans="1:7" s="54" customFormat="1" ht="15">
      <c r="A89" s="240">
        <v>64</v>
      </c>
      <c r="B89" s="224" t="s">
        <v>33</v>
      </c>
      <c r="C89" s="241" t="s">
        <v>281</v>
      </c>
      <c r="E89" s="263"/>
      <c r="F89" s="264"/>
      <c r="G89" s="265"/>
    </row>
    <row r="90" spans="1:7" s="54" customFormat="1" ht="30">
      <c r="A90" s="289"/>
      <c r="B90" s="238"/>
      <c r="C90" s="286" t="s">
        <v>282</v>
      </c>
      <c r="G90" s="300" t="s">
        <v>15</v>
      </c>
    </row>
    <row r="91" spans="1:7" s="54" customFormat="1" ht="15">
      <c r="A91" s="245">
        <v>65</v>
      </c>
      <c r="B91" s="225" t="s">
        <v>34</v>
      </c>
      <c r="C91" s="246" t="s">
        <v>283</v>
      </c>
      <c r="G91" s="301" t="s">
        <v>66</v>
      </c>
    </row>
    <row r="92" spans="1:7" s="54" customFormat="1" ht="15">
      <c r="A92" s="240">
        <v>66</v>
      </c>
      <c r="B92" s="224" t="s">
        <v>91</v>
      </c>
      <c r="C92" s="241" t="s">
        <v>284</v>
      </c>
      <c r="G92" s="301"/>
    </row>
    <row r="93" spans="1:7" s="54" customFormat="1" ht="15">
      <c r="A93" s="240">
        <v>67</v>
      </c>
      <c r="B93" s="224" t="s">
        <v>48</v>
      </c>
      <c r="C93" s="241" t="s">
        <v>285</v>
      </c>
      <c r="G93" s="302"/>
    </row>
    <row r="94" spans="1:7" s="54" customFormat="1" ht="15.75" thickBot="1">
      <c r="A94" s="297"/>
      <c r="B94" s="298"/>
      <c r="C94" s="299" t="s">
        <v>286</v>
      </c>
      <c r="G94" s="303" t="s">
        <v>156</v>
      </c>
    </row>
    <row r="95" spans="1:7" s="54" customFormat="1" ht="15">
      <c r="G95" s="304" t="s">
        <v>157</v>
      </c>
    </row>
    <row r="96" spans="1:7" s="54" customFormat="1" ht="15"/>
    <row r="97" spans="5:7" s="54" customFormat="1" ht="15"/>
    <row r="98" spans="5:7" s="54" customFormat="1" ht="15"/>
    <row r="99" spans="5:7" s="54" customFormat="1" ht="15" customHeight="1"/>
    <row r="100" spans="5:7" s="54" customFormat="1" ht="15" customHeight="1"/>
    <row r="101" spans="5:7" s="54" customFormat="1" ht="15"/>
    <row r="102" spans="5:7" s="54" customFormat="1" ht="15"/>
    <row r="103" spans="5:7" s="54" customFormat="1" ht="15" customHeight="1"/>
    <row r="104" spans="5:7" s="54" customFormat="1" ht="15" customHeight="1"/>
    <row r="105" spans="5:7" s="54" customFormat="1" ht="15" customHeight="1"/>
    <row r="106" spans="5:7" s="54" customFormat="1" ht="15" customHeight="1">
      <c r="G106" s="108"/>
    </row>
    <row r="107" spans="5:7" s="54" customFormat="1" ht="15" customHeight="1">
      <c r="F107" s="58"/>
      <c r="G107" s="108"/>
    </row>
    <row r="108" spans="5:7" s="54" customFormat="1" ht="15" customHeight="1">
      <c r="F108" s="58"/>
      <c r="G108" s="58"/>
    </row>
    <row r="109" spans="5:7" s="54" customFormat="1" ht="15" customHeight="1">
      <c r="E109" s="107"/>
      <c r="F109" s="60"/>
      <c r="G109" s="58"/>
    </row>
    <row r="110" spans="5:7" s="54" customFormat="1" ht="15">
      <c r="E110" s="107"/>
      <c r="F110" s="60"/>
      <c r="G110" s="58"/>
    </row>
    <row r="111" spans="5:7" s="54" customFormat="1" ht="15" customHeight="1">
      <c r="E111" s="57"/>
      <c r="F111" s="60"/>
      <c r="G111" s="58"/>
    </row>
    <row r="112" spans="5:7" s="54" customFormat="1" ht="15" customHeight="1">
      <c r="E112" s="57"/>
      <c r="F112" s="60"/>
      <c r="G112" s="58"/>
    </row>
    <row r="113" spans="5:7" s="54" customFormat="1" ht="15" customHeight="1">
      <c r="E113" s="57"/>
      <c r="F113" s="60"/>
      <c r="G113" s="58"/>
    </row>
    <row r="114" spans="5:7" s="54" customFormat="1" ht="15" customHeight="1">
      <c r="E114" s="57"/>
      <c r="F114" s="60"/>
      <c r="G114" s="58"/>
    </row>
    <row r="115" spans="5:7" s="54" customFormat="1" ht="15" customHeight="1">
      <c r="E115" s="57"/>
      <c r="F115" s="60"/>
    </row>
    <row r="116" spans="5:7" s="54" customFormat="1" ht="15" customHeight="1">
      <c r="E116" s="57"/>
    </row>
    <row r="117" spans="5:7" s="54" customFormat="1" ht="15" customHeight="1">
      <c r="E117" s="57"/>
    </row>
    <row r="118" spans="5:7" s="54" customFormat="1" ht="15" customHeight="1"/>
    <row r="119" spans="5:7" s="54" customFormat="1" ht="15" customHeight="1"/>
    <row r="120" spans="5:7" s="54" customFormat="1" ht="15" customHeight="1"/>
    <row r="121" spans="5:7" s="54" customFormat="1" ht="15" customHeight="1"/>
    <row r="122" spans="5:7" s="54" customFormat="1" ht="15" customHeight="1"/>
    <row r="123" spans="5:7" s="54" customFormat="1" ht="15" customHeight="1"/>
    <row r="124" spans="5:7" s="54" customFormat="1" ht="15" customHeight="1"/>
    <row r="125" spans="5:7" s="54" customFormat="1" ht="15" customHeight="1"/>
    <row r="126" spans="5:7" s="54" customFormat="1" ht="15" customHeight="1"/>
    <row r="127" spans="5:7" s="54" customFormat="1" ht="15" customHeight="1"/>
    <row r="128" spans="5:7" s="54" customFormat="1" ht="15" customHeight="1"/>
    <row r="129" s="54" customFormat="1" ht="15" customHeight="1"/>
    <row r="130" s="54" customFormat="1" ht="15" customHeight="1"/>
    <row r="131" s="54" customFormat="1" ht="15" customHeight="1"/>
    <row r="132" s="54" customFormat="1" ht="15" customHeight="1"/>
    <row r="133" s="54" customFormat="1" ht="15" customHeight="1"/>
    <row r="134" s="54" customFormat="1" ht="15" customHeight="1"/>
    <row r="135" s="54" customFormat="1" ht="15" customHeight="1"/>
    <row r="136" s="54" customFormat="1" ht="15" customHeight="1"/>
    <row r="137" s="54" customFormat="1" ht="15" customHeight="1"/>
    <row r="138" s="54" customFormat="1" ht="15" customHeight="1"/>
    <row r="139" s="54" customFormat="1" ht="15" customHeight="1"/>
    <row r="140" s="54" customFormat="1" ht="15" customHeight="1"/>
    <row r="141" s="54" customFormat="1" ht="15" customHeight="1"/>
    <row r="142" s="54" customFormat="1" ht="15" customHeight="1"/>
    <row r="143" s="54" customFormat="1" ht="15" customHeight="1"/>
    <row r="144" s="54" customFormat="1" ht="15" customHeight="1"/>
    <row r="145" spans="1:7" s="54" customFormat="1" ht="15" customHeight="1"/>
    <row r="146" spans="1:7" s="54" customFormat="1" ht="15" customHeight="1"/>
    <row r="147" spans="1:7" s="54" customFormat="1" ht="15" customHeight="1"/>
    <row r="148" spans="1:7" s="54" customFormat="1" ht="15" customHeight="1"/>
    <row r="149" spans="1:7" s="54" customFormat="1" ht="15" customHeight="1"/>
    <row r="150" spans="1:7" s="54" customFormat="1" ht="15" customHeight="1"/>
    <row r="151" spans="1:7" s="54" customFormat="1" ht="15" customHeight="1"/>
    <row r="152" spans="1:7" ht="15" customHeight="1">
      <c r="A152" s="54"/>
      <c r="B152" s="54"/>
      <c r="C152" s="54"/>
      <c r="E152" s="54"/>
      <c r="F152" s="54"/>
      <c r="G152" s="54"/>
    </row>
    <row r="153" spans="1:7" ht="15" customHeight="1">
      <c r="A153" s="54"/>
      <c r="B153" s="54"/>
      <c r="C153" s="54"/>
      <c r="E153" s="54"/>
      <c r="F153" s="54"/>
      <c r="G153" s="54"/>
    </row>
    <row r="154" spans="1:7" ht="15" customHeight="1">
      <c r="A154" s="54"/>
      <c r="B154" s="54"/>
      <c r="C154" s="54"/>
      <c r="E154" s="54"/>
      <c r="F154" s="54"/>
      <c r="G154" s="54"/>
    </row>
    <row r="155" spans="1:7" ht="15" customHeight="1">
      <c r="A155" s="54"/>
      <c r="B155" s="54"/>
      <c r="C155" s="54"/>
      <c r="E155" s="54"/>
      <c r="F155" s="54"/>
      <c r="G155" s="54"/>
    </row>
    <row r="156" spans="1:7" ht="15" customHeight="1">
      <c r="A156" s="54"/>
      <c r="B156" s="54"/>
      <c r="C156" s="54"/>
      <c r="E156" s="54"/>
      <c r="F156" s="54"/>
      <c r="G156" s="54"/>
    </row>
    <row r="157" spans="1:7" ht="15" customHeight="1">
      <c r="A157" s="54"/>
      <c r="B157" s="54"/>
      <c r="C157" s="54"/>
      <c r="E157" s="54"/>
      <c r="F157" s="54"/>
      <c r="G157" s="54"/>
    </row>
    <row r="158" spans="1:7" ht="15" customHeight="1">
      <c r="A158" s="54"/>
      <c r="B158" s="54"/>
      <c r="C158" s="54"/>
      <c r="E158" s="54"/>
      <c r="F158" s="54"/>
      <c r="G158" s="54"/>
    </row>
    <row r="159" spans="1:7" ht="15" customHeight="1">
      <c r="A159" s="54"/>
      <c r="B159" s="54"/>
      <c r="C159" s="54"/>
      <c r="E159" s="54"/>
      <c r="F159" s="54"/>
      <c r="G159" s="54"/>
    </row>
    <row r="160" spans="1:7" ht="15" customHeight="1">
      <c r="A160" s="54"/>
      <c r="B160" s="54"/>
      <c r="C160" s="54"/>
      <c r="E160" s="54"/>
      <c r="F160" s="54"/>
      <c r="G160" s="54"/>
    </row>
    <row r="161" spans="1:7" ht="15" customHeight="1">
      <c r="A161" s="54"/>
      <c r="B161" s="54"/>
      <c r="C161" s="54"/>
      <c r="E161" s="54"/>
      <c r="F161" s="54"/>
      <c r="G161" s="54"/>
    </row>
    <row r="162" spans="1:7" ht="15" customHeight="1">
      <c r="A162" s="54"/>
      <c r="B162" s="54"/>
      <c r="C162" s="54"/>
      <c r="E162" s="54"/>
      <c r="F162" s="54"/>
      <c r="G162" s="54"/>
    </row>
    <row r="163" spans="1:7" ht="15" customHeight="1">
      <c r="A163" s="54"/>
      <c r="B163" s="54"/>
      <c r="C163" s="54"/>
      <c r="E163" s="54"/>
      <c r="F163" s="54"/>
      <c r="G163" s="54"/>
    </row>
    <row r="164" spans="1:7" ht="15" customHeight="1">
      <c r="A164" s="54"/>
      <c r="B164" s="54"/>
      <c r="C164" s="54"/>
      <c r="E164" s="54"/>
      <c r="F164" s="54"/>
      <c r="G164" s="54"/>
    </row>
    <row r="165" spans="1:7" ht="15" customHeight="1">
      <c r="A165" s="217"/>
      <c r="B165" s="217"/>
      <c r="E165" s="54"/>
      <c r="F165" s="54"/>
      <c r="G165" s="54"/>
    </row>
    <row r="166" spans="1:7" ht="15" customHeight="1">
      <c r="A166" s="217"/>
      <c r="B166" s="217"/>
      <c r="E166" s="54"/>
      <c r="F166" s="54"/>
      <c r="G166" s="54"/>
    </row>
    <row r="167" spans="1:7" ht="15" customHeight="1">
      <c r="A167" s="217"/>
      <c r="B167" s="217"/>
      <c r="E167" s="54"/>
      <c r="F167" s="54"/>
      <c r="G167" s="54"/>
    </row>
    <row r="168" spans="1:7" ht="15" customHeight="1">
      <c r="A168" s="217"/>
      <c r="B168" s="217"/>
      <c r="E168" s="54"/>
      <c r="F168" s="54"/>
      <c r="G168" s="54"/>
    </row>
    <row r="169" spans="1:7" ht="18" customHeight="1">
      <c r="A169" s="217"/>
      <c r="B169" s="217"/>
      <c r="E169" s="54"/>
      <c r="F169" s="54"/>
      <c r="G169" s="54"/>
    </row>
    <row r="170" spans="1:7" ht="18" customHeight="1">
      <c r="A170" s="217"/>
      <c r="B170" s="217"/>
      <c r="E170" s="54"/>
      <c r="F170" s="54"/>
      <c r="G170" s="54"/>
    </row>
    <row r="171" spans="1:7" ht="18" customHeight="1">
      <c r="A171" s="217"/>
      <c r="B171" s="217"/>
      <c r="E171" s="54"/>
      <c r="F171" s="54"/>
      <c r="G171" s="54"/>
    </row>
    <row r="172" spans="1:7" ht="18" customHeight="1">
      <c r="A172" s="217"/>
      <c r="B172" s="217"/>
      <c r="E172" s="54"/>
      <c r="F172" s="54"/>
      <c r="G172" s="54"/>
    </row>
    <row r="173" spans="1:7" ht="18" customHeight="1">
      <c r="A173" s="217"/>
      <c r="B173" s="217"/>
      <c r="E173" s="54"/>
      <c r="F173" s="54"/>
    </row>
    <row r="174" spans="1:7" ht="18" customHeight="1">
      <c r="A174" s="217"/>
      <c r="B174" s="217"/>
      <c r="E174" s="54"/>
    </row>
    <row r="175" spans="1:7" ht="18" customHeight="1">
      <c r="A175" s="217"/>
      <c r="B175" s="217"/>
      <c r="E175" s="54"/>
    </row>
    <row r="176" spans="1:7" ht="18" customHeight="1">
      <c r="A176" s="218"/>
      <c r="B176" s="219"/>
      <c r="C176" s="220"/>
    </row>
    <row r="177" spans="1:3" ht="18" customHeight="1">
      <c r="A177" s="218"/>
      <c r="B177" s="219"/>
      <c r="C177" s="220"/>
    </row>
    <row r="178" spans="1:3" ht="18" customHeight="1">
      <c r="A178" s="218"/>
      <c r="B178" s="219"/>
      <c r="C178" s="220"/>
    </row>
    <row r="179" spans="1:3" ht="18" customHeight="1">
      <c r="A179" s="218"/>
      <c r="B179" s="219"/>
      <c r="C179" s="220"/>
    </row>
  </sheetData>
  <mergeCells count="2">
    <mergeCell ref="A5:G5"/>
    <mergeCell ref="A6:G6"/>
  </mergeCells>
  <printOptions horizontalCentered="1"/>
  <pageMargins left="0.23" right="0.15748031496062992" top="0.38" bottom="0.3" header="0.15748031496062992" footer="0.15748031496062992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Jadwal_9-2_</vt:lpstr>
      <vt:lpstr>Jadwal_9-2 (2)</vt:lpstr>
      <vt:lpstr>Jadwal_9-2 (3)</vt:lpstr>
      <vt:lpstr>Jadwal (8-1)</vt:lpstr>
      <vt:lpstr>Kode Guru</vt:lpstr>
      <vt:lpstr>'Jadwal (8-1)'!Print_Area</vt:lpstr>
      <vt:lpstr>'Jadwal_9-2 (2)'!Print_Area</vt:lpstr>
      <vt:lpstr>'Jadwal_9-2 (3)'!Print_Area</vt:lpstr>
      <vt:lpstr>'Jadwal_9-2_'!Print_Area</vt:lpstr>
      <vt:lpstr>'Jadwal_9-2 (2)'!Print_Titles</vt:lpstr>
      <vt:lpstr>'Jadwal_9-2 (3)'!Print_Titles</vt:lpstr>
      <vt:lpstr>'Jadwal_9-2_'!Print_Titles</vt:lpstr>
      <vt:lpstr>'Kode Guru'!Print_Titles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JADWAL PELAJARAN, tapel 2009-2010</dc:title>
  <dc:subject>SMA Negeri 2 Bandar Lampung</dc:subject>
  <dc:creator>Ato Suharto</dc:creator>
  <cp:keywords>Ato</cp:keywords>
  <dc:description>JADWAL PELAJARAN, edisi tahun pelajaran 2009/2010</dc:description>
  <cp:lastModifiedBy>TATA USAHA</cp:lastModifiedBy>
  <cp:lastPrinted>2017-09-04T01:34:32Z</cp:lastPrinted>
  <dcterms:created xsi:type="dcterms:W3CDTF">1996-10-14T23:33:28Z</dcterms:created>
  <dcterms:modified xsi:type="dcterms:W3CDTF">2017-09-14T08:10:30Z</dcterms:modified>
  <cp:category>KBM</cp:category>
</cp:coreProperties>
</file>